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класс'!$B$4:$R$4</definedName>
    <definedName name="_xlnm._FilterDatabase" localSheetId="4" hidden="1">'11 класс'!$B$4:$R$4</definedName>
    <definedName name="_xlnm._FilterDatabase" localSheetId="0" hidden="1">'7 класс'!$B$4:$S$43</definedName>
    <definedName name="_xlnm._FilterDatabase" localSheetId="1" hidden="1">'8 класс'!$B$4:$U$4</definedName>
    <definedName name="_xlnm._FilterDatabase" localSheetId="2" hidden="1">'9 класс'!$B$4:$T$4</definedName>
    <definedName name="_xlnm.Print_Area" localSheetId="3">'10 класс'!$A$1:$N$64</definedName>
  </definedNames>
  <calcPr fullCalcOnLoad="1"/>
</workbook>
</file>

<file path=xl/sharedStrings.xml><?xml version="1.0" encoding="utf-8"?>
<sst xmlns="http://schemas.openxmlformats.org/spreadsheetml/2006/main" count="1349" uniqueCount="614">
  <si>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</si>
  <si>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</si>
  <si>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</si>
  <si>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</si>
  <si>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</si>
  <si>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</si>
  <si>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</si>
  <si>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</si>
  <si>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</si>
  <si>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</si>
  <si>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</si>
  <si>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</si>
  <si>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</si>
  <si>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Арина</t>
  </si>
  <si>
    <t>Константиновна</t>
  </si>
  <si>
    <t>Елизавета</t>
  </si>
  <si>
    <t>Дмитриевна</t>
  </si>
  <si>
    <t>Андрей</t>
  </si>
  <si>
    <t>Сергеевич</t>
  </si>
  <si>
    <t>Лашко Наталья Николаевна</t>
  </si>
  <si>
    <t>Сергеевна</t>
  </si>
  <si>
    <t>Мария</t>
  </si>
  <si>
    <t>Валерьевна</t>
  </si>
  <si>
    <t>Алексей</t>
  </si>
  <si>
    <t>Алексеевна</t>
  </si>
  <si>
    <t>Баранова</t>
  </si>
  <si>
    <t>Софья</t>
  </si>
  <si>
    <t>Александровна</t>
  </si>
  <si>
    <t>Романович</t>
  </si>
  <si>
    <t>Никита</t>
  </si>
  <si>
    <t>Валерия</t>
  </si>
  <si>
    <t>Руслановна</t>
  </si>
  <si>
    <t>Килик Маргарита Анатольевна</t>
  </si>
  <si>
    <t>Алина</t>
  </si>
  <si>
    <t>Игоревна</t>
  </si>
  <si>
    <t>Михайловна</t>
  </si>
  <si>
    <t>Дмитрий</t>
  </si>
  <si>
    <t>Алексеевич</t>
  </si>
  <si>
    <t>Русак</t>
  </si>
  <si>
    <t>Анна</t>
  </si>
  <si>
    <t>Леонидовна</t>
  </si>
  <si>
    <t>Белоцветова Екатерина Васильевна</t>
  </si>
  <si>
    <t>Никитина</t>
  </si>
  <si>
    <t>Дарья</t>
  </si>
  <si>
    <t>Попова</t>
  </si>
  <si>
    <t>Ирина</t>
  </si>
  <si>
    <t>Николаевна</t>
  </si>
  <si>
    <t>Васильев</t>
  </si>
  <si>
    <t xml:space="preserve">Кирилл </t>
  </si>
  <si>
    <t>Александрович</t>
  </si>
  <si>
    <t>Гатаулин</t>
  </si>
  <si>
    <t>Роман</t>
  </si>
  <si>
    <t>Андреевич</t>
  </si>
  <si>
    <t>Дубровина</t>
  </si>
  <si>
    <t>Элеонора</t>
  </si>
  <si>
    <t>Григорьевна</t>
  </si>
  <si>
    <t>Гомон</t>
  </si>
  <si>
    <t>Снежана</t>
  </si>
  <si>
    <t>Андреевна</t>
  </si>
  <si>
    <t>Старикова</t>
  </si>
  <si>
    <t>Марина</t>
  </si>
  <si>
    <t>МБОУ "ЕСШ №2"</t>
  </si>
  <si>
    <t>Поменчук</t>
  </si>
  <si>
    <t>Виктория</t>
  </si>
  <si>
    <t>Спирин</t>
  </si>
  <si>
    <t>Артем</t>
  </si>
  <si>
    <t>Юрьевич</t>
  </si>
  <si>
    <t>Мирошниченко</t>
  </si>
  <si>
    <t>Ксения</t>
  </si>
  <si>
    <t>Евгеньевна</t>
  </si>
  <si>
    <t>Кузнецов</t>
  </si>
  <si>
    <t>Максим</t>
  </si>
  <si>
    <t>Павлович</t>
  </si>
  <si>
    <t>Боднарь</t>
  </si>
  <si>
    <t>Олеговна</t>
  </si>
  <si>
    <t>Олеся</t>
  </si>
  <si>
    <t>Иван</t>
  </si>
  <si>
    <t>Владимирович</t>
  </si>
  <si>
    <t>Александр</t>
  </si>
  <si>
    <t>Сафронов</t>
  </si>
  <si>
    <t>Дмитриевич</t>
  </si>
  <si>
    <t>Борисов</t>
  </si>
  <si>
    <t xml:space="preserve">Александр </t>
  </si>
  <si>
    <t>Николаевич</t>
  </si>
  <si>
    <t>Головня</t>
  </si>
  <si>
    <t xml:space="preserve">Сутягин </t>
  </si>
  <si>
    <t>Тимур</t>
  </si>
  <si>
    <t>Витальевич</t>
  </si>
  <si>
    <t>Чумак</t>
  </si>
  <si>
    <t>Наталья</t>
  </si>
  <si>
    <t>Полина</t>
  </si>
  <si>
    <t>Денис</t>
  </si>
  <si>
    <t>Викторович</t>
  </si>
  <si>
    <t>Диана</t>
  </si>
  <si>
    <t>Владимир</t>
  </si>
  <si>
    <t xml:space="preserve">Шалапанова </t>
  </si>
  <si>
    <t>Катерина</t>
  </si>
  <si>
    <t>Владимировна</t>
  </si>
  <si>
    <t>Иванова Римма Шамильевна</t>
  </si>
  <si>
    <t xml:space="preserve">Тюткин </t>
  </si>
  <si>
    <t>Крупин</t>
  </si>
  <si>
    <t>Аркадий</t>
  </si>
  <si>
    <t>Янушевская</t>
  </si>
  <si>
    <t>Яна</t>
  </si>
  <si>
    <t>Станиславовна</t>
  </si>
  <si>
    <t>Антонов</t>
  </si>
  <si>
    <t>Антонович</t>
  </si>
  <si>
    <t>Гольжа</t>
  </si>
  <si>
    <t>Геннадьевна</t>
  </si>
  <si>
    <t>Самойленко</t>
  </si>
  <si>
    <t>София</t>
  </si>
  <si>
    <t>Ангелина</t>
  </si>
  <si>
    <t>Анастасия</t>
  </si>
  <si>
    <t>Виолетта</t>
  </si>
  <si>
    <t>Максимовна</t>
  </si>
  <si>
    <t>Петровна</t>
  </si>
  <si>
    <t>Юрьевна</t>
  </si>
  <si>
    <t>Юлия</t>
  </si>
  <si>
    <t>Вероника</t>
  </si>
  <si>
    <t>Константинович</t>
  </si>
  <si>
    <t>Екатерина</t>
  </si>
  <si>
    <t>Даниил</t>
  </si>
  <si>
    <t>Романовна</t>
  </si>
  <si>
    <t>Маргарита</t>
  </si>
  <si>
    <t>Эдуардович</t>
  </si>
  <si>
    <t>Ульяна</t>
  </si>
  <si>
    <t>Максимович</t>
  </si>
  <si>
    <t>Вячеслав</t>
  </si>
  <si>
    <t>Пичик Татьяна Степановна</t>
  </si>
  <si>
    <t>Яременко Наталья Фёдоровна</t>
  </si>
  <si>
    <t>Илья</t>
  </si>
  <si>
    <t>Иванович</t>
  </si>
  <si>
    <t>Кристина</t>
  </si>
  <si>
    <t>Тищенко Ольга Николаевна</t>
  </si>
  <si>
    <t>Ольга</t>
  </si>
  <si>
    <t>Кервелис Надежда Николаевна</t>
  </si>
  <si>
    <t>Игоревич</t>
  </si>
  <si>
    <t>Вячеславовна</t>
  </si>
  <si>
    <t>Антоновна</t>
  </si>
  <si>
    <t>Бутарев</t>
  </si>
  <si>
    <t>Алифиренко Ольга Борисовна</t>
  </si>
  <si>
    <t>Георгиевна</t>
  </si>
  <si>
    <t xml:space="preserve">Хаустова </t>
  </si>
  <si>
    <t xml:space="preserve">Крючкова  </t>
  </si>
  <si>
    <t>Анатольевна</t>
  </si>
  <si>
    <t>Смольянова</t>
  </si>
  <si>
    <t xml:space="preserve"> Алина</t>
  </si>
  <si>
    <t xml:space="preserve">Хан </t>
  </si>
  <si>
    <t xml:space="preserve">Витер </t>
  </si>
  <si>
    <t xml:space="preserve">Трегубенко </t>
  </si>
  <si>
    <t>Шаповалов</t>
  </si>
  <si>
    <t xml:space="preserve">Чурина </t>
  </si>
  <si>
    <t>Николенко</t>
  </si>
  <si>
    <t>Кухта</t>
  </si>
  <si>
    <t>Шашко</t>
  </si>
  <si>
    <t>Яременко Наталья Федоровна</t>
  </si>
  <si>
    <t xml:space="preserve">Грачева </t>
  </si>
  <si>
    <t>Алиса</t>
  </si>
  <si>
    <t>Матвиенко</t>
  </si>
  <si>
    <t xml:space="preserve">Коптелова </t>
  </si>
  <si>
    <t>Светлана</t>
  </si>
  <si>
    <t>Чебан</t>
  </si>
  <si>
    <t>Денисовна</t>
  </si>
  <si>
    <t xml:space="preserve">Романюк </t>
  </si>
  <si>
    <t>Алёна</t>
  </si>
  <si>
    <t xml:space="preserve">Гришина  </t>
  </si>
  <si>
    <t>Варвара</t>
  </si>
  <si>
    <t>Петров</t>
  </si>
  <si>
    <t>Логвина</t>
  </si>
  <si>
    <t>МБОУ "Начикинская СШ"</t>
  </si>
  <si>
    <t>Титова</t>
  </si>
  <si>
    <t>Коргушова Нина Александровна</t>
  </si>
  <si>
    <t>Милена</t>
  </si>
  <si>
    <t>Бабич</t>
  </si>
  <si>
    <t>Родионович</t>
  </si>
  <si>
    <t>Конева</t>
  </si>
  <si>
    <t>Капиталина</t>
  </si>
  <si>
    <t>МБОУ "Корякская  СШ"</t>
  </si>
  <si>
    <t>Григорьева</t>
  </si>
  <si>
    <t>Александра</t>
  </si>
  <si>
    <t>Игорь</t>
  </si>
  <si>
    <t>Станислав</t>
  </si>
  <si>
    <t>Бережок</t>
  </si>
  <si>
    <t>МБОУ "ЕСШ №1 им. М.В.Ломоносова"</t>
  </si>
  <si>
    <t>Тихомиров</t>
  </si>
  <si>
    <t>Ева</t>
  </si>
  <si>
    <t>Павловна</t>
  </si>
  <si>
    <t>Вадим</t>
  </si>
  <si>
    <t>Тайлаф Анжелика Юрьевна</t>
  </si>
  <si>
    <t xml:space="preserve">Екатерина </t>
  </si>
  <si>
    <t>Селиванова Тамара Павловна</t>
  </si>
  <si>
    <t>Злата</t>
  </si>
  <si>
    <t>Вечкапина Наталья Вячеславовна</t>
  </si>
  <si>
    <t xml:space="preserve">Вероника </t>
  </si>
  <si>
    <t>Артёмова</t>
  </si>
  <si>
    <t xml:space="preserve"> Полина </t>
  </si>
  <si>
    <t>Ташкина</t>
  </si>
  <si>
    <t xml:space="preserve">Томилова </t>
  </si>
  <si>
    <t>Витальевна</t>
  </si>
  <si>
    <t>Ткаченко</t>
  </si>
  <si>
    <t>Рамазанов</t>
  </si>
  <si>
    <t>Магомед</t>
  </si>
  <si>
    <t>Мухамедкурбанович</t>
  </si>
  <si>
    <t>Данила</t>
  </si>
  <si>
    <t>Власова</t>
  </si>
  <si>
    <t>Эдгаровна</t>
  </si>
  <si>
    <t>Окулова</t>
  </si>
  <si>
    <t>Черненко Ольга Анатольевна</t>
  </si>
  <si>
    <t>Сокерина</t>
  </si>
  <si>
    <t>Вадимовна</t>
  </si>
  <si>
    <t>Задирей</t>
  </si>
  <si>
    <t>Егорович</t>
  </si>
  <si>
    <t>Святослав</t>
  </si>
  <si>
    <t>Красовский</t>
  </si>
  <si>
    <t xml:space="preserve">Лобова </t>
  </si>
  <si>
    <t>Турушева</t>
  </si>
  <si>
    <t>Артёмовна</t>
  </si>
  <si>
    <t>Переплётчиков</t>
  </si>
  <si>
    <t>Шеметова</t>
  </si>
  <si>
    <t>Первеева</t>
  </si>
  <si>
    <t>Ярослава</t>
  </si>
  <si>
    <t>Сугак</t>
  </si>
  <si>
    <t>Фазылова</t>
  </si>
  <si>
    <t>Глебовна</t>
  </si>
  <si>
    <t>Тян</t>
  </si>
  <si>
    <t>Павленко</t>
  </si>
  <si>
    <t>Солонарь</t>
  </si>
  <si>
    <t>Дудин</t>
  </si>
  <si>
    <t>Закуцкая</t>
  </si>
  <si>
    <t>Роговский</t>
  </si>
  <si>
    <t>Николаева</t>
  </si>
  <si>
    <t>Быкова</t>
  </si>
  <si>
    <t>Самборская Людмила Владимировна</t>
  </si>
  <si>
    <t>Васильева</t>
  </si>
  <si>
    <t>Лисюченко</t>
  </si>
  <si>
    <t>Богданова Светлана Римовна</t>
  </si>
  <si>
    <t>Брагина</t>
  </si>
  <si>
    <t>Лейла</t>
  </si>
  <si>
    <t>Безуглова Елена Валерьевна</t>
  </si>
  <si>
    <t>Игнатьева</t>
  </si>
  <si>
    <t>Дмитпиевна</t>
  </si>
  <si>
    <t>Кренинг</t>
  </si>
  <si>
    <t>Лидия</t>
  </si>
  <si>
    <t>Троценко</t>
  </si>
  <si>
    <t>Кулиненко</t>
  </si>
  <si>
    <t>Якушкина</t>
  </si>
  <si>
    <t>Борисова</t>
  </si>
  <si>
    <t>Леванкова</t>
  </si>
  <si>
    <t>Шляхтина</t>
  </si>
  <si>
    <t>Еремина Юлия Владимировна</t>
  </si>
  <si>
    <t>МБОУ "Нагорненская СШ"</t>
  </si>
  <si>
    <t>Позднякова</t>
  </si>
  <si>
    <t>Москаленко Татьяна Владимировна</t>
  </si>
  <si>
    <t>Чашкина</t>
  </si>
  <si>
    <t>Анжелика</t>
  </si>
  <si>
    <t xml:space="preserve"> Сергеевна</t>
  </si>
  <si>
    <t>Варфоломеева Любовь Дмитриевна</t>
  </si>
  <si>
    <t>Бордюжа Ирина Александровна</t>
  </si>
  <si>
    <t>Полякова</t>
  </si>
  <si>
    <t xml:space="preserve">Лебедев </t>
  </si>
  <si>
    <t xml:space="preserve">Брецкая </t>
  </si>
  <si>
    <t>Сидорова</t>
  </si>
  <si>
    <t>Шубина</t>
  </si>
  <si>
    <t>Милана</t>
  </si>
  <si>
    <t>Житникова Наталья Леонидовна</t>
  </si>
  <si>
    <t>Мороча Ольга Васильевна</t>
  </si>
  <si>
    <t>Коренева Валентина Алексеевна</t>
  </si>
  <si>
    <t xml:space="preserve">Столярова </t>
  </si>
  <si>
    <t xml:space="preserve"> Игоревна</t>
  </si>
  <si>
    <t>Титенко</t>
  </si>
  <si>
    <t>Василенко</t>
  </si>
  <si>
    <t xml:space="preserve">Спиридонов </t>
  </si>
  <si>
    <t>Гриненко</t>
  </si>
  <si>
    <t>Мастализаде</t>
  </si>
  <si>
    <t>Шамс</t>
  </si>
  <si>
    <t>Тураб Кызы</t>
  </si>
  <si>
    <t>Волгаева</t>
  </si>
  <si>
    <t>Гуляева</t>
  </si>
  <si>
    <t>Вержук</t>
  </si>
  <si>
    <t>Захаровна</t>
  </si>
  <si>
    <t>Николь</t>
  </si>
  <si>
    <t>Войцеховская</t>
  </si>
  <si>
    <t>Здановская</t>
  </si>
  <si>
    <t>Щелкунова</t>
  </si>
  <si>
    <t>Алена</t>
  </si>
  <si>
    <t>Мороча</t>
  </si>
  <si>
    <t>Песцова</t>
  </si>
  <si>
    <t>Урсол</t>
  </si>
  <si>
    <t>Яблочкин</t>
  </si>
  <si>
    <t>Райхлина Наталья Николаевна</t>
  </si>
  <si>
    <t xml:space="preserve">Ряписов </t>
  </si>
  <si>
    <t>Меркулова Нанталья Николаевна</t>
  </si>
  <si>
    <t>МБОУ "ЕСШ №9"</t>
  </si>
  <si>
    <t>МБОУ "ЕСШ №7 им. О. Н. Мамченкова"</t>
  </si>
  <si>
    <t>МБОУ "Паратунская СШ"</t>
  </si>
  <si>
    <t>МБОУ "Пионерская СШ им. М.А. Евсюковой"</t>
  </si>
  <si>
    <t>МБОУ "Термальненская СШ"</t>
  </si>
  <si>
    <t>МБОУ "Раздольненская средняя школа имени В. Н. Ролдугина"</t>
  </si>
  <si>
    <t>Кононова Ольга Римовна</t>
  </si>
  <si>
    <t>Бондаренко</t>
  </si>
  <si>
    <t>МБОУ "Раздольненская средняя школа имени В.Н. Ролдугина"</t>
  </si>
  <si>
    <t>Мурашова Ольга Николаевна</t>
  </si>
  <si>
    <t xml:space="preserve">Кирьякова </t>
  </si>
  <si>
    <t>Бурнович</t>
  </si>
  <si>
    <t>Рената</t>
  </si>
  <si>
    <t>Валентина</t>
  </si>
  <si>
    <t>Карпенюк</t>
  </si>
  <si>
    <t>Карпенко</t>
  </si>
  <si>
    <t xml:space="preserve">Красовская </t>
  </si>
  <si>
    <t xml:space="preserve">Карташова </t>
  </si>
  <si>
    <t>МБОУ "СШ Вулканного ГП"</t>
  </si>
  <si>
    <t>Чайка Наталья Борисовна</t>
  </si>
  <si>
    <t>Дьякова</t>
  </si>
  <si>
    <t>Голубцова</t>
  </si>
  <si>
    <t>Воликова</t>
  </si>
  <si>
    <t>МБОУ "Николаевская СШ"</t>
  </si>
  <si>
    <t>Миклашевская Надежда Кузьминична</t>
  </si>
  <si>
    <t xml:space="preserve">Гарина </t>
  </si>
  <si>
    <t>Стасюк</t>
  </si>
  <si>
    <t>Попова О.М.</t>
  </si>
  <si>
    <t>Казанцева</t>
  </si>
  <si>
    <t>Владислава</t>
  </si>
  <si>
    <t>МБОУ "ЕСШ №3"</t>
  </si>
  <si>
    <t>Анохина</t>
  </si>
  <si>
    <t>Кулешова Анастасия Андреевна</t>
  </si>
  <si>
    <t>Щербакова</t>
  </si>
  <si>
    <t>Эллина</t>
  </si>
  <si>
    <t>Ковтунова</t>
  </si>
  <si>
    <t>Бобровник Светлана Викторовна</t>
  </si>
  <si>
    <t>Дмитришин</t>
  </si>
  <si>
    <t xml:space="preserve">Цыхманова </t>
  </si>
  <si>
    <t>Шлыкова</t>
  </si>
  <si>
    <t xml:space="preserve">Красностанова </t>
  </si>
  <si>
    <t>Нацвина</t>
  </si>
  <si>
    <t>Жиляк</t>
  </si>
  <si>
    <t>МБОУ "ЕСШ № 8"</t>
  </si>
  <si>
    <t>Кашурина</t>
  </si>
  <si>
    <t>Анфиса</t>
  </si>
  <si>
    <t>Полищук Любовь Анатольевна</t>
  </si>
  <si>
    <t>Бородина Наталья Николаевна</t>
  </si>
  <si>
    <t>Булыга Людмила Павловна</t>
  </si>
  <si>
    <t>Рыбина</t>
  </si>
  <si>
    <t>Капитонова</t>
  </si>
  <si>
    <t>Оксана</t>
  </si>
  <si>
    <t>Оборская</t>
  </si>
  <si>
    <t>Тарасова Юлия Борисовна</t>
  </si>
  <si>
    <t>Рылова</t>
  </si>
  <si>
    <t>Герасин</t>
  </si>
  <si>
    <t>Скрябина</t>
  </si>
  <si>
    <t>Альбина</t>
  </si>
  <si>
    <t>Шестаков</t>
  </si>
  <si>
    <t>Трутнева</t>
  </si>
  <si>
    <t>Веснина</t>
  </si>
  <si>
    <t>Маркевич</t>
  </si>
  <si>
    <t>Александрова</t>
  </si>
  <si>
    <t>Лариса</t>
  </si>
  <si>
    <t>Филатова</t>
  </si>
  <si>
    <t>Хорошева</t>
  </si>
  <si>
    <t>Мухамадиева</t>
  </si>
  <si>
    <t>Михайлова</t>
  </si>
  <si>
    <t xml:space="preserve">Зайцева </t>
  </si>
  <si>
    <t>Степанова Ольга Владимировна</t>
  </si>
  <si>
    <t>Чевардова</t>
  </si>
  <si>
    <t>Оарга</t>
  </si>
  <si>
    <t>Таис</t>
  </si>
  <si>
    <t>Мигунов</t>
  </si>
  <si>
    <t>Шошина</t>
  </si>
  <si>
    <t>Погорелая</t>
  </si>
  <si>
    <t>Суворова</t>
  </si>
  <si>
    <t>Наумова</t>
  </si>
  <si>
    <t>Ярошенко</t>
  </si>
  <si>
    <t>Ковалёва</t>
  </si>
  <si>
    <t>Тарасова</t>
  </si>
  <si>
    <t>Кудашева</t>
  </si>
  <si>
    <t>Варяникова</t>
  </si>
  <si>
    <t>Лаас</t>
  </si>
  <si>
    <t>Толстоногов</t>
  </si>
  <si>
    <t xml:space="preserve">Ларина </t>
  </si>
  <si>
    <t>Сергеев</t>
  </si>
  <si>
    <t>Черткова</t>
  </si>
  <si>
    <t>Иконникова</t>
  </si>
  <si>
    <t>Насонкина</t>
  </si>
  <si>
    <t>МБОУ "ЕОШ №4"</t>
  </si>
  <si>
    <t>МБОУ "ЕСШ №8"</t>
  </si>
  <si>
    <t xml:space="preserve">Шичанина </t>
  </si>
  <si>
    <t>МБОУ "Лесновская ОШ"</t>
  </si>
  <si>
    <t>Задорожная Ольга Александровна</t>
  </si>
  <si>
    <t>Авдеева</t>
  </si>
  <si>
    <t>Бондарь</t>
  </si>
  <si>
    <t>Цыганок Виктор Николаевич</t>
  </si>
  <si>
    <t>Карева</t>
  </si>
  <si>
    <t>Шичанина</t>
  </si>
  <si>
    <t>Рыжак</t>
  </si>
  <si>
    <t>Фёдоровна</t>
  </si>
  <si>
    <t>Колосов</t>
  </si>
  <si>
    <t>Диденко</t>
  </si>
  <si>
    <t>Станиславович</t>
  </si>
  <si>
    <t>Горбасенко</t>
  </si>
  <si>
    <t xml:space="preserve">Бабич </t>
  </si>
  <si>
    <t>Васильевна</t>
  </si>
  <si>
    <t>Соколова</t>
  </si>
  <si>
    <t>МБОУ "Корякская СШ"</t>
  </si>
  <si>
    <t xml:space="preserve">Банщикова </t>
  </si>
  <si>
    <t>Грищенко</t>
  </si>
  <si>
    <t>Степанова-Воробьева</t>
  </si>
  <si>
    <t>Кругляк</t>
  </si>
  <si>
    <t>Сысунович</t>
  </si>
  <si>
    <t>Салиева</t>
  </si>
  <si>
    <t>Эльвира</t>
  </si>
  <si>
    <t>Ромченко</t>
  </si>
  <si>
    <t>Попель</t>
  </si>
  <si>
    <t>Матвеевна</t>
  </si>
  <si>
    <t>Вечкапина</t>
  </si>
  <si>
    <t xml:space="preserve">Егорова </t>
  </si>
  <si>
    <t>Итоги муниципального этапа всероссийской олимпиады школьников по русскому языку 11 класс 2020-2021 учебный год</t>
  </si>
  <si>
    <t>Итоги муниципального этапа всероссийской олимпиады школьников по русскому языку 10 класс 2020-2021 учебный год</t>
  </si>
  <si>
    <t>Итоги муниципального этапа всероссийской олимпиады школьников по русскому языку 7 класс 2020-2021 учебный год</t>
  </si>
  <si>
    <t>Итоги муниципального этапа всероссийской олимпиады школьников по русскому языку 8 класс 2020-2021 учебный год</t>
  </si>
  <si>
    <t>Итоги муниципального этапа всероссийской олимпиады школьников по русскому языку 9 класс 2020-2021 учебный год</t>
  </si>
  <si>
    <t>Дата рождения</t>
  </si>
  <si>
    <t>р-7-29</t>
  </si>
  <si>
    <t>р-7-28</t>
  </si>
  <si>
    <t>р-7-27</t>
  </si>
  <si>
    <t>р-7-26</t>
  </si>
  <si>
    <t>р-7-25</t>
  </si>
  <si>
    <t>р-7-24</t>
  </si>
  <si>
    <t>р-7-23</t>
  </si>
  <si>
    <t>р-7-22</t>
  </si>
  <si>
    <t>р-7-21</t>
  </si>
  <si>
    <t>МБОУ "ЕСШ №7 им. О.Н. Мамченкова"</t>
  </si>
  <si>
    <t>Перепечена Татьяна Борисовна</t>
  </si>
  <si>
    <t>р-7-20</t>
  </si>
  <si>
    <t>р-7-19</t>
  </si>
  <si>
    <t>р-7-18</t>
  </si>
  <si>
    <t>р-7-17</t>
  </si>
  <si>
    <t>р-7-16</t>
  </si>
  <si>
    <t>р-7-15</t>
  </si>
  <si>
    <t>Василенко Андрей Александрович</t>
  </si>
  <si>
    <t>Терзи Елена Зеновьевна</t>
  </si>
  <si>
    <t>р-7-14</t>
  </si>
  <si>
    <t>р-7-13</t>
  </si>
  <si>
    <t>р-7-12</t>
  </si>
  <si>
    <t>р-7-11</t>
  </si>
  <si>
    <t>р-7-10</t>
  </si>
  <si>
    <t>Евгеньевич</t>
  </si>
  <si>
    <t>неявка</t>
  </si>
  <si>
    <t>Анатолий</t>
  </si>
  <si>
    <t>р-8-36</t>
  </si>
  <si>
    <t>р-8-35</t>
  </si>
  <si>
    <t>р-8-34</t>
  </si>
  <si>
    <t>р-8-33</t>
  </si>
  <si>
    <t>р-8-32</t>
  </si>
  <si>
    <t>р-8-31</t>
  </si>
  <si>
    <t>р-8-30</t>
  </si>
  <si>
    <t>р-8-29</t>
  </si>
  <si>
    <t>р-8-28</t>
  </si>
  <si>
    <t>р-8-27</t>
  </si>
  <si>
    <t>р-8-26</t>
  </si>
  <si>
    <t>р-8-25</t>
  </si>
  <si>
    <t>р-8-24</t>
  </si>
  <si>
    <t>р-8-23</t>
  </si>
  <si>
    <t>р-8-22</t>
  </si>
  <si>
    <t>р-8-21</t>
  </si>
  <si>
    <t>р-8-20</t>
  </si>
  <si>
    <t>р-8-19</t>
  </si>
  <si>
    <t>р-9-18</t>
  </si>
  <si>
    <t>р-8-18</t>
  </si>
  <si>
    <t>р-8-17</t>
  </si>
  <si>
    <t>р-8-16</t>
  </si>
  <si>
    <t>р-8-15</t>
  </si>
  <si>
    <t>р-8-14</t>
  </si>
  <si>
    <t>р-8-13</t>
  </si>
  <si>
    <t>р-8-12</t>
  </si>
  <si>
    <t>р-8-11</t>
  </si>
  <si>
    <t>р-8-10</t>
  </si>
  <si>
    <t>Цветкова Елена Владимировна</t>
  </si>
  <si>
    <t>р-7-02</t>
  </si>
  <si>
    <t>р-7-30</t>
  </si>
  <si>
    <t>р-7-03</t>
  </si>
  <si>
    <t>р-7-04</t>
  </si>
  <si>
    <t>р-7-05</t>
  </si>
  <si>
    <t>р-7-06</t>
  </si>
  <si>
    <t>р-7-07</t>
  </si>
  <si>
    <t>р-7-08</t>
  </si>
  <si>
    <t>р-7-09</t>
  </si>
  <si>
    <t>р-7-01</t>
  </si>
  <si>
    <t>р-8-07</t>
  </si>
  <si>
    <t>р-8-06</t>
  </si>
  <si>
    <t>р-8-05</t>
  </si>
  <si>
    <t>р-8-04</t>
  </si>
  <si>
    <t>р-8-03</t>
  </si>
  <si>
    <t>р-8-02</t>
  </si>
  <si>
    <t>р--8-01</t>
  </si>
  <si>
    <t>р-8-09</t>
  </si>
  <si>
    <t>р-7-31</t>
  </si>
  <si>
    <t>р-7-32</t>
  </si>
  <si>
    <t>р-9-32</t>
  </si>
  <si>
    <t>р-9-30</t>
  </si>
  <si>
    <t>р-9-29</t>
  </si>
  <si>
    <t>р-9-28</t>
  </si>
  <si>
    <t>р-9-27</t>
  </si>
  <si>
    <t>р-9-26</t>
  </si>
  <si>
    <t>р-9-25</t>
  </si>
  <si>
    <t>р-9-23</t>
  </si>
  <si>
    <t>р-9-22</t>
  </si>
  <si>
    <t>р-9-21</t>
  </si>
  <si>
    <t>р-9-20</t>
  </si>
  <si>
    <t>р-9-19</t>
  </si>
  <si>
    <t>р-9-17</t>
  </si>
  <si>
    <t>р-9-16</t>
  </si>
  <si>
    <t>р-9-15</t>
  </si>
  <si>
    <t>Фазылова Юлия Олеговна</t>
  </si>
  <si>
    <t>р-9-14</t>
  </si>
  <si>
    <t>р-9-13</t>
  </si>
  <si>
    <t>р-9-12</t>
  </si>
  <si>
    <t>р-9-11</t>
  </si>
  <si>
    <t>Полетаева Татьяна Анатольевна</t>
  </si>
  <si>
    <t>р-9-10</t>
  </si>
  <si>
    <t>р-9-09</t>
  </si>
  <si>
    <t>р-9-08</t>
  </si>
  <si>
    <t>р-9-07</t>
  </si>
  <si>
    <t>р-9-06</t>
  </si>
  <si>
    <t>р-9-05</t>
  </si>
  <si>
    <t>р-9-04</t>
  </si>
  <si>
    <t>р-9-03</t>
  </si>
  <si>
    <t>р-9-02</t>
  </si>
  <si>
    <t>р-9-01</t>
  </si>
  <si>
    <t>р-10-38</t>
  </si>
  <si>
    <t>р-10-37</t>
  </si>
  <si>
    <t>р-10-36</t>
  </si>
  <si>
    <t>р-10-35</t>
  </si>
  <si>
    <t>р-10-34</t>
  </si>
  <si>
    <t>р-10-33</t>
  </si>
  <si>
    <t>р-10-32</t>
  </si>
  <si>
    <t>р-10-31</t>
  </si>
  <si>
    <t>р-10-30</t>
  </si>
  <si>
    <t>р-10-29</t>
  </si>
  <si>
    <t>р-10-28</t>
  </si>
  <si>
    <t>Ярёменко Наталья Федоровна</t>
  </si>
  <si>
    <t>р-10-27</t>
  </si>
  <si>
    <t>р-10-26</t>
  </si>
  <si>
    <t>р-10-25</t>
  </si>
  <si>
    <t>р-10-24</t>
  </si>
  <si>
    <t>р-10-23</t>
  </si>
  <si>
    <t>р-10-22</t>
  </si>
  <si>
    <t>р-10-21</t>
  </si>
  <si>
    <t>р-10-20</t>
  </si>
  <si>
    <t>Паршикова Ольга Вячеславовна</t>
  </si>
  <si>
    <t>р-10-19</t>
  </si>
  <si>
    <t>р-10-18</t>
  </si>
  <si>
    <t>р-10-17</t>
  </si>
  <si>
    <t>р-10-16</t>
  </si>
  <si>
    <t>р-10-15</t>
  </si>
  <si>
    <t>р-10-14</t>
  </si>
  <si>
    <t>р-10-13</t>
  </si>
  <si>
    <t>р-10-12</t>
  </si>
  <si>
    <t>р-10-11</t>
  </si>
  <si>
    <t>р-10-10</t>
  </si>
  <si>
    <t>р-10-09</t>
  </si>
  <si>
    <t>р-10-08</t>
  </si>
  <si>
    <t>р-10-06</t>
  </si>
  <si>
    <t>р-10-04</t>
  </si>
  <si>
    <t>р-10-03</t>
  </si>
  <si>
    <t>р-10-02</t>
  </si>
  <si>
    <t>Ирина Леонидовна</t>
  </si>
  <si>
    <t>р-10-01</t>
  </si>
  <si>
    <t>р-10-05</t>
  </si>
  <si>
    <t>р-10-07</t>
  </si>
  <si>
    <t>р-11-28</t>
  </si>
  <si>
    <t>р-11-27</t>
  </si>
  <si>
    <t>р-11-26</t>
  </si>
  <si>
    <t>р-11-25</t>
  </si>
  <si>
    <t>р-11-24</t>
  </si>
  <si>
    <t>р-11-23</t>
  </si>
  <si>
    <t>р-11-22</t>
  </si>
  <si>
    <t>р-11-21</t>
  </si>
  <si>
    <t>р-11-20</t>
  </si>
  <si>
    <t>р-11-19</t>
  </si>
  <si>
    <t>р-11-18</t>
  </si>
  <si>
    <t>Тамбовцева Ольга Васильевна</t>
  </si>
  <si>
    <t>р-11-17</t>
  </si>
  <si>
    <t>р-11-16</t>
  </si>
  <si>
    <t>р-11-15</t>
  </si>
  <si>
    <t>р-11-14</t>
  </si>
  <si>
    <t>р-11-13</t>
  </si>
  <si>
    <t>р-11-12</t>
  </si>
  <si>
    <t>р-11-11</t>
  </si>
  <si>
    <t>р-11-10</t>
  </si>
  <si>
    <t>р-11-09</t>
  </si>
  <si>
    <t>р-11-08</t>
  </si>
  <si>
    <t>р-11-07</t>
  </si>
  <si>
    <t>р-11-06</t>
  </si>
  <si>
    <t>р-11-05</t>
  </si>
  <si>
    <t>р-11-04</t>
  </si>
  <si>
    <t>р-11-03</t>
  </si>
  <si>
    <t>р-11-02</t>
  </si>
  <si>
    <t>р-11-01</t>
  </si>
  <si>
    <t>р-9-24</t>
  </si>
  <si>
    <t>Председатель жюри: Самборская Л.В.</t>
  </si>
  <si>
    <t>Члены жюри: Бородина Н.Н.</t>
  </si>
  <si>
    <t>Москаленко Т.Ф.</t>
  </si>
  <si>
    <t>Вечкапина Н.В.</t>
  </si>
  <si>
    <t>Тищенко О.Н.</t>
  </si>
  <si>
    <t>Тарасова Ю.Б.</t>
  </si>
  <si>
    <t>Лашко Н.Н.</t>
  </si>
  <si>
    <t>Безуглова Е.В.</t>
  </si>
  <si>
    <t>Степанова О.В.</t>
  </si>
  <si>
    <t>Литвинюк Л.Ф.</t>
  </si>
  <si>
    <t>Кононова О.Р.</t>
  </si>
  <si>
    <t>Алифиренко О.Б.</t>
  </si>
  <si>
    <t>Бобровник С.В.</t>
  </si>
  <si>
    <t>дисквалификация</t>
  </si>
  <si>
    <t>призёр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</si>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</sst>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mmm/yyyy"/>
    <numFmt numFmtId="175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NumberFormat="1" applyFont="1" applyBorder="1" applyAlignment="1">
      <alignment horizontal="left"/>
    </xf>
    <xf numFmtId="0" fontId="46" fillId="0" borderId="10" xfId="0" applyNumberFormat="1" applyFont="1" applyBorder="1" applyAlignment="1">
      <alignment horizontal="left" wrapText="1"/>
    </xf>
    <xf numFmtId="0" fontId="46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6" fillId="0" borderId="1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6" fillId="0" borderId="10" xfId="0" applyFont="1" applyBorder="1" applyAlignment="1">
      <alignment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47" fillId="0" borderId="10" xfId="0" applyNumberFormat="1" applyFont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14" fontId="47" fillId="33" borderId="10" xfId="0" applyNumberFormat="1" applyFont="1" applyFill="1" applyBorder="1" applyAlignment="1">
      <alignment horizontal="left"/>
    </xf>
    <xf numFmtId="14" fontId="4" fillId="33" borderId="1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7" fillId="0" borderId="0" xfId="0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48" fillId="0" borderId="11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7" fillId="0" borderId="0" xfId="0" applyFont="1" applyFill="1" applyAlignment="1">
      <alignment/>
    </xf>
    <xf numFmtId="0" fontId="47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="90" zoomScaleSheetLayoutView="90" zoomScalePageLayoutView="0" workbookViewId="0" topLeftCell="A1">
      <selection activeCell="C44" sqref="C44"/>
    </sheetView>
  </sheetViews>
  <sheetFormatPr defaultColWidth="9.140625" defaultRowHeight="15"/>
  <cols>
    <col min="1" max="1" width="3.8515625" style="0" bestFit="1" customWidth="1"/>
    <col min="2" max="2" width="9.140625" style="0" customWidth="1"/>
    <col min="3" max="3" width="13.57421875" style="0" customWidth="1"/>
    <col min="4" max="4" width="11.421875" style="0" customWidth="1"/>
    <col min="5" max="5" width="16.00390625" style="0" customWidth="1"/>
    <col min="6" max="6" width="15.57421875" style="0" hidden="1" customWidth="1"/>
    <col min="7" max="7" width="41.28125" style="0" customWidth="1"/>
    <col min="8" max="9" width="2.140625" style="0" hidden="1" customWidth="1"/>
    <col min="10" max="10" width="3.28125" style="0" hidden="1" customWidth="1"/>
    <col min="11" max="11" width="2.140625" style="0" hidden="1" customWidth="1"/>
    <col min="12" max="12" width="3.28125" style="0" hidden="1" customWidth="1"/>
    <col min="13" max="14" width="2.140625" style="0" hidden="1" customWidth="1"/>
    <col min="15" max="15" width="10.00390625" style="0" bestFit="1" customWidth="1"/>
    <col min="16" max="16" width="12.421875" style="0" customWidth="1"/>
    <col min="17" max="17" width="38.8515625" style="0" customWidth="1"/>
    <col min="18" max="18" width="33.421875" style="0" hidden="1" customWidth="1"/>
    <col min="19" max="19" width="30.57421875" style="0" hidden="1" customWidth="1"/>
  </cols>
  <sheetData>
    <row r="1" spans="1:19" ht="15">
      <c r="A1" s="61" t="s">
        <v>416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5">
      <c r="A2" s="5" t="s">
        <v>0</v>
      </c>
      <c r="B2" s="5"/>
      <c r="C2" s="5"/>
      <c r="D2" s="5"/>
      <c r="E2" s="5"/>
      <c r="F2" s="5"/>
      <c r="G2" s="5" t="s">
        <v>1</v>
      </c>
      <c r="H2" s="2">
        <v>1</v>
      </c>
      <c r="I2" s="1">
        <v>2</v>
      </c>
      <c r="J2" s="3">
        <v>3</v>
      </c>
      <c r="K2" s="1">
        <v>4</v>
      </c>
      <c r="L2" s="1">
        <v>5</v>
      </c>
      <c r="M2" s="1">
        <v>6</v>
      </c>
      <c r="N2" s="1">
        <v>7</v>
      </c>
      <c r="O2" s="2" t="s">
        <v>2</v>
      </c>
      <c r="P2" s="5" t="s">
        <v>3</v>
      </c>
      <c r="Q2" s="5" t="s">
        <v>12</v>
      </c>
      <c r="R2" s="7" t="s">
        <v>9</v>
      </c>
      <c r="S2" s="7" t="s">
        <v>10</v>
      </c>
    </row>
    <row r="3" spans="1:19" s="4" customFormat="1" ht="15">
      <c r="A3" s="5"/>
      <c r="B3" s="5"/>
      <c r="C3" s="5"/>
      <c r="D3" s="5"/>
      <c r="E3" s="5"/>
      <c r="F3" s="5"/>
      <c r="G3" s="6" t="s">
        <v>4</v>
      </c>
      <c r="H3" s="5">
        <v>3</v>
      </c>
      <c r="I3" s="5">
        <v>8</v>
      </c>
      <c r="J3" s="5">
        <v>12</v>
      </c>
      <c r="K3" s="1">
        <v>4</v>
      </c>
      <c r="L3" s="1">
        <v>10</v>
      </c>
      <c r="M3" s="1">
        <v>9</v>
      </c>
      <c r="N3" s="1">
        <v>8</v>
      </c>
      <c r="O3" s="5">
        <f aca="true" t="shared" si="0" ref="O3:O36">SUM(H3:N3)</f>
        <v>54</v>
      </c>
      <c r="P3" s="5"/>
      <c r="Q3" s="5"/>
      <c r="R3" s="10"/>
      <c r="S3" s="10"/>
    </row>
    <row r="4" spans="1:19" s="4" customFormat="1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419</v>
      </c>
      <c r="G4" s="5" t="s">
        <v>8</v>
      </c>
      <c r="H4" s="5"/>
      <c r="I4" s="5"/>
      <c r="J4" s="5"/>
      <c r="K4" s="1"/>
      <c r="L4" s="1"/>
      <c r="M4" s="1"/>
      <c r="N4" s="1"/>
      <c r="O4" s="5">
        <f t="shared" si="0"/>
        <v>0</v>
      </c>
      <c r="P4" s="5"/>
      <c r="Q4" s="5"/>
      <c r="R4" s="10"/>
      <c r="S4" s="10"/>
    </row>
    <row r="5" spans="1:19" s="4" customFormat="1" ht="15.75">
      <c r="A5" s="10">
        <v>1</v>
      </c>
      <c r="B5" s="19" t="s">
        <v>442</v>
      </c>
      <c r="C5" s="46" t="s">
        <v>178</v>
      </c>
      <c r="D5" s="46" t="s">
        <v>68</v>
      </c>
      <c r="E5" s="46" t="s">
        <v>27</v>
      </c>
      <c r="F5" s="47">
        <v>39184</v>
      </c>
      <c r="G5" s="20" t="s">
        <v>322</v>
      </c>
      <c r="H5" s="46">
        <v>1.5</v>
      </c>
      <c r="I5" s="46">
        <v>6</v>
      </c>
      <c r="J5" s="46">
        <v>2</v>
      </c>
      <c r="K5" s="46">
        <v>0</v>
      </c>
      <c r="L5" s="46">
        <v>8</v>
      </c>
      <c r="M5" s="46">
        <v>8</v>
      </c>
      <c r="N5" s="46">
        <v>0</v>
      </c>
      <c r="O5" s="24">
        <f t="shared" si="0"/>
        <v>25.5</v>
      </c>
      <c r="P5" s="24" t="s">
        <v>612</v>
      </c>
      <c r="Q5" s="20" t="s">
        <v>324</v>
      </c>
      <c r="R5" s="48"/>
      <c r="S5" s="48"/>
    </row>
    <row r="6" spans="1:19" s="4" customFormat="1" ht="15.75">
      <c r="A6" s="10">
        <v>2</v>
      </c>
      <c r="B6" s="19" t="s">
        <v>484</v>
      </c>
      <c r="C6" s="20" t="s">
        <v>325</v>
      </c>
      <c r="D6" s="20" t="s">
        <v>326</v>
      </c>
      <c r="E6" s="20" t="s">
        <v>97</v>
      </c>
      <c r="F6" s="35">
        <v>39514</v>
      </c>
      <c r="G6" s="20" t="s">
        <v>429</v>
      </c>
      <c r="H6" s="20">
        <v>0</v>
      </c>
      <c r="I6" s="20">
        <v>0</v>
      </c>
      <c r="J6" s="20">
        <v>7</v>
      </c>
      <c r="K6" s="46">
        <v>3</v>
      </c>
      <c r="L6" s="46">
        <v>0</v>
      </c>
      <c r="M6" s="46">
        <v>8</v>
      </c>
      <c r="N6" s="46">
        <v>4</v>
      </c>
      <c r="O6" s="24">
        <f t="shared" si="0"/>
        <v>22</v>
      </c>
      <c r="P6" s="24" t="s">
        <v>612</v>
      </c>
      <c r="Q6" s="20" t="s">
        <v>249</v>
      </c>
      <c r="R6" s="48"/>
      <c r="S6" s="48"/>
    </row>
    <row r="7" spans="1:19" s="4" customFormat="1" ht="15.75">
      <c r="A7" s="10">
        <v>3</v>
      </c>
      <c r="B7" s="19" t="s">
        <v>441</v>
      </c>
      <c r="C7" s="20" t="s">
        <v>234</v>
      </c>
      <c r="D7" s="20" t="s">
        <v>112</v>
      </c>
      <c r="E7" s="20" t="s">
        <v>122</v>
      </c>
      <c r="F7" s="35">
        <v>39471</v>
      </c>
      <c r="G7" s="20" t="s">
        <v>293</v>
      </c>
      <c r="H7" s="20">
        <v>3</v>
      </c>
      <c r="I7" s="20">
        <v>0</v>
      </c>
      <c r="J7" s="20">
        <v>6</v>
      </c>
      <c r="K7" s="21">
        <v>1</v>
      </c>
      <c r="L7" s="21">
        <v>0</v>
      </c>
      <c r="M7" s="21">
        <v>9</v>
      </c>
      <c r="N7" s="21">
        <v>2</v>
      </c>
      <c r="O7" s="24">
        <f t="shared" si="0"/>
        <v>21</v>
      </c>
      <c r="P7" s="24" t="s">
        <v>612</v>
      </c>
      <c r="Q7" s="20" t="s">
        <v>235</v>
      </c>
      <c r="R7" s="48"/>
      <c r="S7" s="48"/>
    </row>
    <row r="8" spans="1:19" s="4" customFormat="1" ht="15.75">
      <c r="A8" s="10">
        <v>4</v>
      </c>
      <c r="B8" s="19" t="s">
        <v>439</v>
      </c>
      <c r="C8" s="21" t="s">
        <v>269</v>
      </c>
      <c r="D8" s="21" t="s">
        <v>121</v>
      </c>
      <c r="E8" s="21" t="s">
        <v>124</v>
      </c>
      <c r="F8" s="49">
        <v>39224</v>
      </c>
      <c r="G8" s="20" t="s">
        <v>295</v>
      </c>
      <c r="H8" s="21">
        <v>3</v>
      </c>
      <c r="I8" s="21">
        <v>0</v>
      </c>
      <c r="J8" s="21">
        <v>6</v>
      </c>
      <c r="K8" s="21">
        <v>3</v>
      </c>
      <c r="L8" s="21">
        <v>0</v>
      </c>
      <c r="M8" s="21">
        <v>8</v>
      </c>
      <c r="N8" s="21">
        <v>1</v>
      </c>
      <c r="O8" s="24">
        <f t="shared" si="0"/>
        <v>21</v>
      </c>
      <c r="P8" s="24" t="s">
        <v>612</v>
      </c>
      <c r="Q8" s="20" t="s">
        <v>264</v>
      </c>
      <c r="R8" s="48"/>
      <c r="S8" s="48"/>
    </row>
    <row r="9" spans="1:19" s="4" customFormat="1" ht="15.75">
      <c r="A9" s="10">
        <v>5</v>
      </c>
      <c r="B9" s="19" t="s">
        <v>433</v>
      </c>
      <c r="C9" s="21" t="s">
        <v>267</v>
      </c>
      <c r="D9" s="21" t="s">
        <v>33</v>
      </c>
      <c r="E9" s="21" t="s">
        <v>268</v>
      </c>
      <c r="F9" s="49">
        <v>39238</v>
      </c>
      <c r="G9" s="20" t="s">
        <v>295</v>
      </c>
      <c r="H9" s="21">
        <v>2</v>
      </c>
      <c r="I9" s="21">
        <v>3</v>
      </c>
      <c r="J9" s="21">
        <v>4</v>
      </c>
      <c r="K9" s="21">
        <v>1</v>
      </c>
      <c r="L9" s="21">
        <v>0</v>
      </c>
      <c r="M9" s="21">
        <v>8</v>
      </c>
      <c r="N9" s="21">
        <v>0</v>
      </c>
      <c r="O9" s="24">
        <f t="shared" si="0"/>
        <v>18</v>
      </c>
      <c r="P9" s="20"/>
      <c r="Q9" s="20" t="s">
        <v>264</v>
      </c>
      <c r="R9" s="48"/>
      <c r="S9" s="48"/>
    </row>
    <row r="10" spans="1:19" s="4" customFormat="1" ht="15.75">
      <c r="A10" s="10">
        <v>6</v>
      </c>
      <c r="B10" s="19" t="s">
        <v>424</v>
      </c>
      <c r="C10" s="20" t="s">
        <v>47</v>
      </c>
      <c r="D10" s="20" t="s">
        <v>48</v>
      </c>
      <c r="E10" s="20" t="s">
        <v>49</v>
      </c>
      <c r="F10" s="35">
        <v>39471</v>
      </c>
      <c r="G10" s="20" t="s">
        <v>61</v>
      </c>
      <c r="H10" s="20">
        <v>2</v>
      </c>
      <c r="I10" s="20">
        <v>0</v>
      </c>
      <c r="J10" s="20">
        <v>7</v>
      </c>
      <c r="K10" s="21">
        <v>2</v>
      </c>
      <c r="L10" s="21">
        <v>0</v>
      </c>
      <c r="M10" s="21">
        <v>7</v>
      </c>
      <c r="N10" s="21">
        <v>0</v>
      </c>
      <c r="O10" s="24">
        <f t="shared" si="0"/>
        <v>18</v>
      </c>
      <c r="P10" s="20"/>
      <c r="Q10" s="20" t="s">
        <v>41</v>
      </c>
      <c r="R10" s="48"/>
      <c r="S10" s="48"/>
    </row>
    <row r="11" spans="1:19" s="4" customFormat="1" ht="15.75">
      <c r="A11" s="10">
        <v>7</v>
      </c>
      <c r="B11" s="19" t="s">
        <v>495</v>
      </c>
      <c r="C11" s="20" t="s">
        <v>347</v>
      </c>
      <c r="D11" s="20" t="s">
        <v>23</v>
      </c>
      <c r="E11" s="20" t="s">
        <v>18</v>
      </c>
      <c r="F11" s="35">
        <v>39449</v>
      </c>
      <c r="G11" s="20" t="s">
        <v>335</v>
      </c>
      <c r="H11" s="20">
        <v>1</v>
      </c>
      <c r="I11" s="20">
        <v>0</v>
      </c>
      <c r="J11" s="20">
        <v>7</v>
      </c>
      <c r="K11" s="21">
        <v>2</v>
      </c>
      <c r="L11" s="21">
        <v>0</v>
      </c>
      <c r="M11" s="21">
        <v>8</v>
      </c>
      <c r="N11" s="21">
        <v>0</v>
      </c>
      <c r="O11" s="24">
        <f t="shared" si="0"/>
        <v>18</v>
      </c>
      <c r="P11" s="20"/>
      <c r="Q11" s="20" t="s">
        <v>340</v>
      </c>
      <c r="R11" s="48"/>
      <c r="S11" s="48"/>
    </row>
    <row r="12" spans="1:19" s="4" customFormat="1" ht="15.75">
      <c r="A12" s="10">
        <v>8</v>
      </c>
      <c r="B12" s="19" t="s">
        <v>479</v>
      </c>
      <c r="C12" s="20" t="s">
        <v>348</v>
      </c>
      <c r="D12" s="20" t="s">
        <v>349</v>
      </c>
      <c r="E12" s="20" t="s">
        <v>22</v>
      </c>
      <c r="F12" s="35">
        <v>39201</v>
      </c>
      <c r="G12" s="20" t="s">
        <v>335</v>
      </c>
      <c r="H12" s="20">
        <v>0.5</v>
      </c>
      <c r="I12" s="20">
        <v>0</v>
      </c>
      <c r="J12" s="20">
        <v>8</v>
      </c>
      <c r="K12" s="21">
        <v>1</v>
      </c>
      <c r="L12" s="21">
        <v>0</v>
      </c>
      <c r="M12" s="21">
        <v>8</v>
      </c>
      <c r="N12" s="21">
        <v>0</v>
      </c>
      <c r="O12" s="24">
        <f t="shared" si="0"/>
        <v>17.5</v>
      </c>
      <c r="P12" s="20"/>
      <c r="Q12" s="20" t="s">
        <v>345</v>
      </c>
      <c r="R12" s="48"/>
      <c r="S12" s="48"/>
    </row>
    <row r="13" spans="1:19" s="4" customFormat="1" ht="15.75">
      <c r="A13" s="10">
        <v>9</v>
      </c>
      <c r="B13" s="19" t="s">
        <v>478</v>
      </c>
      <c r="C13" s="20" t="s">
        <v>384</v>
      </c>
      <c r="D13" s="20" t="s">
        <v>93</v>
      </c>
      <c r="E13" s="20" t="s">
        <v>116</v>
      </c>
      <c r="F13" s="35">
        <v>39289</v>
      </c>
      <c r="G13" s="20" t="s">
        <v>385</v>
      </c>
      <c r="H13" s="20">
        <v>0</v>
      </c>
      <c r="I13" s="20">
        <v>0</v>
      </c>
      <c r="J13" s="20">
        <v>7</v>
      </c>
      <c r="K13" s="21">
        <v>3</v>
      </c>
      <c r="L13" s="21">
        <v>0</v>
      </c>
      <c r="M13" s="21">
        <v>7</v>
      </c>
      <c r="N13" s="21">
        <v>0</v>
      </c>
      <c r="O13" s="24">
        <f t="shared" si="0"/>
        <v>17</v>
      </c>
      <c r="P13" s="20"/>
      <c r="Q13" s="20" t="s">
        <v>386</v>
      </c>
      <c r="R13" s="48"/>
      <c r="S13" s="48"/>
    </row>
    <row r="14" spans="1:19" s="4" customFormat="1" ht="15.75">
      <c r="A14" s="10">
        <v>10</v>
      </c>
      <c r="B14" s="19" t="s">
        <v>427</v>
      </c>
      <c r="C14" s="20" t="s">
        <v>53</v>
      </c>
      <c r="D14" s="20" t="s">
        <v>54</v>
      </c>
      <c r="E14" s="20" t="s">
        <v>55</v>
      </c>
      <c r="F14" s="35">
        <v>39317</v>
      </c>
      <c r="G14" s="20" t="s">
        <v>61</v>
      </c>
      <c r="H14" s="20">
        <v>0</v>
      </c>
      <c r="I14" s="20">
        <v>0</v>
      </c>
      <c r="J14" s="20">
        <v>7</v>
      </c>
      <c r="K14" s="21">
        <v>0</v>
      </c>
      <c r="L14" s="21">
        <v>0</v>
      </c>
      <c r="M14" s="21">
        <v>8</v>
      </c>
      <c r="N14" s="21">
        <v>2</v>
      </c>
      <c r="O14" s="24">
        <f t="shared" si="0"/>
        <v>17</v>
      </c>
      <c r="P14" s="21"/>
      <c r="Q14" s="20" t="s">
        <v>41</v>
      </c>
      <c r="R14" s="48"/>
      <c r="S14" s="48"/>
    </row>
    <row r="15" spans="1:19" s="4" customFormat="1" ht="15.75">
      <c r="A15" s="10">
        <v>11</v>
      </c>
      <c r="B15" s="19" t="s">
        <v>421</v>
      </c>
      <c r="C15" s="20" t="s">
        <v>299</v>
      </c>
      <c r="D15" s="20" t="s">
        <v>90</v>
      </c>
      <c r="E15" s="20" t="s">
        <v>46</v>
      </c>
      <c r="F15" s="35">
        <v>39141</v>
      </c>
      <c r="G15" s="20" t="s">
        <v>300</v>
      </c>
      <c r="H15" s="20">
        <v>2</v>
      </c>
      <c r="I15" s="20">
        <v>0</v>
      </c>
      <c r="J15" s="20">
        <v>6</v>
      </c>
      <c r="K15" s="21">
        <v>1</v>
      </c>
      <c r="L15" s="21">
        <v>0</v>
      </c>
      <c r="M15" s="21">
        <v>8</v>
      </c>
      <c r="N15" s="21">
        <v>0</v>
      </c>
      <c r="O15" s="24">
        <f t="shared" si="0"/>
        <v>17</v>
      </c>
      <c r="P15" s="20"/>
      <c r="Q15" s="20" t="s">
        <v>301</v>
      </c>
      <c r="R15" s="48"/>
      <c r="S15" s="48"/>
    </row>
    <row r="16" spans="1:19" s="4" customFormat="1" ht="15.75">
      <c r="A16" s="10">
        <v>12</v>
      </c>
      <c r="B16" s="19" t="s">
        <v>423</v>
      </c>
      <c r="C16" s="20" t="s">
        <v>38</v>
      </c>
      <c r="D16" s="20" t="s">
        <v>39</v>
      </c>
      <c r="E16" s="20" t="s">
        <v>40</v>
      </c>
      <c r="F16" s="35">
        <v>39446</v>
      </c>
      <c r="G16" s="20" t="s">
        <v>61</v>
      </c>
      <c r="H16" s="20">
        <v>1.5</v>
      </c>
      <c r="I16" s="20">
        <v>0</v>
      </c>
      <c r="J16" s="20">
        <v>7</v>
      </c>
      <c r="K16" s="21">
        <v>0</v>
      </c>
      <c r="L16" s="21">
        <v>0</v>
      </c>
      <c r="M16" s="21">
        <v>7</v>
      </c>
      <c r="N16" s="21">
        <v>1</v>
      </c>
      <c r="O16" s="24">
        <f t="shared" si="0"/>
        <v>16.5</v>
      </c>
      <c r="P16" s="20"/>
      <c r="Q16" s="20" t="s">
        <v>41</v>
      </c>
      <c r="R16" s="48"/>
      <c r="S16" s="48"/>
    </row>
    <row r="17" spans="1:19" s="4" customFormat="1" ht="15.75">
      <c r="A17" s="10">
        <v>13</v>
      </c>
      <c r="B17" s="19" t="s">
        <v>476</v>
      </c>
      <c r="C17" s="20" t="s">
        <v>344</v>
      </c>
      <c r="D17" s="20" t="s">
        <v>13</v>
      </c>
      <c r="E17" s="20" t="s">
        <v>16</v>
      </c>
      <c r="F17" s="35">
        <v>39178</v>
      </c>
      <c r="G17" s="20" t="s">
        <v>335</v>
      </c>
      <c r="H17" s="20">
        <v>2</v>
      </c>
      <c r="I17" s="20">
        <v>0</v>
      </c>
      <c r="J17" s="20">
        <v>6</v>
      </c>
      <c r="K17" s="21">
        <v>0</v>
      </c>
      <c r="L17" s="21">
        <v>0</v>
      </c>
      <c r="M17" s="21">
        <v>8</v>
      </c>
      <c r="N17" s="21">
        <v>0</v>
      </c>
      <c r="O17" s="24">
        <f t="shared" si="0"/>
        <v>16</v>
      </c>
      <c r="P17" s="20"/>
      <c r="Q17" s="20" t="s">
        <v>338</v>
      </c>
      <c r="R17" s="48"/>
      <c r="S17" s="48"/>
    </row>
    <row r="18" spans="1:19" ht="15.75">
      <c r="A18" s="10">
        <v>14</v>
      </c>
      <c r="B18" s="19" t="s">
        <v>426</v>
      </c>
      <c r="C18" s="20" t="s">
        <v>56</v>
      </c>
      <c r="D18" s="20" t="s">
        <v>57</v>
      </c>
      <c r="E18" s="20" t="s">
        <v>16</v>
      </c>
      <c r="F18" s="35">
        <v>39116</v>
      </c>
      <c r="G18" s="20" t="s">
        <v>61</v>
      </c>
      <c r="H18" s="20">
        <v>1</v>
      </c>
      <c r="I18" s="20">
        <v>0</v>
      </c>
      <c r="J18" s="20">
        <v>6</v>
      </c>
      <c r="K18" s="21">
        <v>1</v>
      </c>
      <c r="L18" s="21">
        <v>0</v>
      </c>
      <c r="M18" s="21">
        <v>8</v>
      </c>
      <c r="N18" s="21">
        <v>0</v>
      </c>
      <c r="O18" s="24">
        <f t="shared" si="0"/>
        <v>16</v>
      </c>
      <c r="P18" s="21"/>
      <c r="Q18" s="20" t="s">
        <v>41</v>
      </c>
      <c r="R18" s="48"/>
      <c r="S18" s="48"/>
    </row>
    <row r="19" spans="1:19" ht="15.75">
      <c r="A19" s="10">
        <v>15</v>
      </c>
      <c r="B19" s="19" t="s">
        <v>434</v>
      </c>
      <c r="C19" s="21" t="s">
        <v>276</v>
      </c>
      <c r="D19" s="21" t="s">
        <v>21</v>
      </c>
      <c r="E19" s="21" t="s">
        <v>122</v>
      </c>
      <c r="F19" s="49">
        <v>39338</v>
      </c>
      <c r="G19" s="20" t="s">
        <v>295</v>
      </c>
      <c r="H19" s="21">
        <v>0.5</v>
      </c>
      <c r="I19" s="21">
        <v>0</v>
      </c>
      <c r="J19" s="21">
        <v>4</v>
      </c>
      <c r="K19" s="21">
        <v>1</v>
      </c>
      <c r="L19" s="21">
        <v>0</v>
      </c>
      <c r="M19" s="21">
        <v>8</v>
      </c>
      <c r="N19" s="21">
        <v>2</v>
      </c>
      <c r="O19" s="24">
        <f t="shared" si="0"/>
        <v>15.5</v>
      </c>
      <c r="P19" s="21"/>
      <c r="Q19" s="20" t="s">
        <v>266</v>
      </c>
      <c r="R19" s="48"/>
      <c r="S19" s="48"/>
    </row>
    <row r="20" spans="1:19" ht="15.75">
      <c r="A20" s="10">
        <v>16</v>
      </c>
      <c r="B20" s="19" t="s">
        <v>485</v>
      </c>
      <c r="C20" s="20" t="s">
        <v>342</v>
      </c>
      <c r="D20" s="20" t="s">
        <v>343</v>
      </c>
      <c r="E20" s="20" t="s">
        <v>58</v>
      </c>
      <c r="F20" s="35">
        <v>39258</v>
      </c>
      <c r="G20" s="20" t="s">
        <v>335</v>
      </c>
      <c r="H20" s="20">
        <v>0</v>
      </c>
      <c r="I20" s="20">
        <v>0</v>
      </c>
      <c r="J20" s="20">
        <v>6</v>
      </c>
      <c r="K20" s="21">
        <v>1</v>
      </c>
      <c r="L20" s="21">
        <v>0</v>
      </c>
      <c r="M20" s="21">
        <v>8</v>
      </c>
      <c r="N20" s="21">
        <v>0</v>
      </c>
      <c r="O20" s="24">
        <f t="shared" si="0"/>
        <v>15</v>
      </c>
      <c r="P20" s="20"/>
      <c r="Q20" s="20" t="s">
        <v>340</v>
      </c>
      <c r="R20" s="48"/>
      <c r="S20" s="48"/>
    </row>
    <row r="21" spans="1:19" ht="15.75">
      <c r="A21" s="10">
        <v>17</v>
      </c>
      <c r="B21" s="19" t="s">
        <v>480</v>
      </c>
      <c r="C21" s="20" t="s">
        <v>346</v>
      </c>
      <c r="D21" s="20" t="s">
        <v>45</v>
      </c>
      <c r="E21" s="20" t="s">
        <v>97</v>
      </c>
      <c r="F21" s="35">
        <v>39496</v>
      </c>
      <c r="G21" s="20" t="s">
        <v>335</v>
      </c>
      <c r="H21" s="20">
        <v>1</v>
      </c>
      <c r="I21" s="20">
        <v>0</v>
      </c>
      <c r="J21" s="20">
        <v>6</v>
      </c>
      <c r="K21" s="21">
        <v>0</v>
      </c>
      <c r="L21" s="21">
        <v>0</v>
      </c>
      <c r="M21" s="21">
        <v>8</v>
      </c>
      <c r="N21" s="21">
        <v>0</v>
      </c>
      <c r="O21" s="24">
        <f t="shared" si="0"/>
        <v>15</v>
      </c>
      <c r="P21" s="20"/>
      <c r="Q21" s="20" t="s">
        <v>338</v>
      </c>
      <c r="R21" s="48"/>
      <c r="S21" s="48"/>
    </row>
    <row r="22" spans="1:19" ht="15.75">
      <c r="A22" s="10">
        <v>18</v>
      </c>
      <c r="B22" s="19" t="s">
        <v>482</v>
      </c>
      <c r="C22" s="21" t="s">
        <v>350</v>
      </c>
      <c r="D22" s="21" t="s">
        <v>51</v>
      </c>
      <c r="E22" s="21" t="s">
        <v>87</v>
      </c>
      <c r="F22" s="49">
        <v>39205</v>
      </c>
      <c r="G22" s="20" t="s">
        <v>335</v>
      </c>
      <c r="H22" s="21">
        <v>2</v>
      </c>
      <c r="I22" s="21">
        <v>0</v>
      </c>
      <c r="J22" s="21">
        <v>5</v>
      </c>
      <c r="K22" s="21">
        <v>0</v>
      </c>
      <c r="L22" s="21">
        <v>0</v>
      </c>
      <c r="M22" s="21">
        <v>8</v>
      </c>
      <c r="N22" s="21">
        <v>0</v>
      </c>
      <c r="O22" s="24">
        <f t="shared" si="0"/>
        <v>15</v>
      </c>
      <c r="P22" s="21"/>
      <c r="Q22" s="20" t="s">
        <v>345</v>
      </c>
      <c r="R22" s="48"/>
      <c r="S22" s="48"/>
    </row>
    <row r="23" spans="1:19" ht="15.75">
      <c r="A23" s="10">
        <v>19</v>
      </c>
      <c r="B23" s="19" t="s">
        <v>428</v>
      </c>
      <c r="C23" s="20" t="s">
        <v>261</v>
      </c>
      <c r="D23" s="20" t="s">
        <v>13</v>
      </c>
      <c r="E23" s="20" t="s">
        <v>46</v>
      </c>
      <c r="F23" s="35">
        <v>39184</v>
      </c>
      <c r="G23" s="20" t="s">
        <v>429</v>
      </c>
      <c r="H23" s="20">
        <v>3</v>
      </c>
      <c r="I23" s="20">
        <v>0</v>
      </c>
      <c r="J23" s="20">
        <v>7</v>
      </c>
      <c r="K23" s="46">
        <v>3</v>
      </c>
      <c r="L23" s="46">
        <v>0</v>
      </c>
      <c r="M23" s="46">
        <v>2</v>
      </c>
      <c r="N23" s="46">
        <v>0</v>
      </c>
      <c r="O23" s="24">
        <f t="shared" si="0"/>
        <v>15</v>
      </c>
      <c r="P23" s="20"/>
      <c r="Q23" s="20" t="s">
        <v>249</v>
      </c>
      <c r="R23" s="48"/>
      <c r="S23" s="48" t="s">
        <v>430</v>
      </c>
    </row>
    <row r="24" spans="1:19" ht="15.75">
      <c r="A24" s="10">
        <v>20</v>
      </c>
      <c r="B24" s="19" t="s">
        <v>481</v>
      </c>
      <c r="C24" s="20" t="s">
        <v>336</v>
      </c>
      <c r="D24" s="20" t="s">
        <v>132</v>
      </c>
      <c r="E24" s="20" t="s">
        <v>27</v>
      </c>
      <c r="F24" s="35">
        <v>39279</v>
      </c>
      <c r="G24" s="20" t="s">
        <v>335</v>
      </c>
      <c r="H24" s="20">
        <v>0</v>
      </c>
      <c r="I24" s="20">
        <v>0</v>
      </c>
      <c r="J24" s="20">
        <v>7</v>
      </c>
      <c r="K24" s="21">
        <v>0</v>
      </c>
      <c r="L24" s="21">
        <v>0</v>
      </c>
      <c r="M24" s="21">
        <v>7</v>
      </c>
      <c r="N24" s="21">
        <v>0</v>
      </c>
      <c r="O24" s="24">
        <f t="shared" si="0"/>
        <v>14</v>
      </c>
      <c r="P24" s="20"/>
      <c r="Q24" s="20" t="s">
        <v>345</v>
      </c>
      <c r="R24" s="48"/>
      <c r="S24" s="48"/>
    </row>
    <row r="25" spans="1:19" ht="15.75">
      <c r="A25" s="10">
        <v>21</v>
      </c>
      <c r="B25" s="19" t="s">
        <v>483</v>
      </c>
      <c r="C25" s="20" t="s">
        <v>139</v>
      </c>
      <c r="D25" s="20" t="s">
        <v>127</v>
      </c>
      <c r="E25" s="20" t="s">
        <v>444</v>
      </c>
      <c r="F25" s="35">
        <v>39356</v>
      </c>
      <c r="G25" s="20" t="s">
        <v>292</v>
      </c>
      <c r="H25" s="20">
        <v>2</v>
      </c>
      <c r="I25" s="20">
        <v>0</v>
      </c>
      <c r="J25" s="20">
        <v>0</v>
      </c>
      <c r="K25" s="21">
        <v>3</v>
      </c>
      <c r="L25" s="21">
        <v>0</v>
      </c>
      <c r="M25" s="21">
        <v>9</v>
      </c>
      <c r="N25" s="21">
        <v>0</v>
      </c>
      <c r="O25" s="24">
        <f t="shared" si="0"/>
        <v>14</v>
      </c>
      <c r="P25" s="20"/>
      <c r="Q25" s="20" t="s">
        <v>140</v>
      </c>
      <c r="R25" s="50"/>
      <c r="S25" s="48"/>
    </row>
    <row r="26" spans="1:19" ht="15.75">
      <c r="A26" s="10">
        <v>22</v>
      </c>
      <c r="B26" s="19" t="s">
        <v>443</v>
      </c>
      <c r="C26" s="46" t="s">
        <v>323</v>
      </c>
      <c r="D26" s="46" t="s">
        <v>39</v>
      </c>
      <c r="E26" s="46" t="s">
        <v>20</v>
      </c>
      <c r="F26" s="47">
        <v>39364</v>
      </c>
      <c r="G26" s="20" t="s">
        <v>322</v>
      </c>
      <c r="H26" s="46">
        <v>0</v>
      </c>
      <c r="I26" s="46">
        <v>0</v>
      </c>
      <c r="J26" s="46">
        <v>6</v>
      </c>
      <c r="K26" s="46">
        <v>0.5</v>
      </c>
      <c r="L26" s="46">
        <v>0</v>
      </c>
      <c r="M26" s="46">
        <v>7</v>
      </c>
      <c r="N26" s="46">
        <v>0</v>
      </c>
      <c r="O26" s="24">
        <f t="shared" si="0"/>
        <v>13.5</v>
      </c>
      <c r="P26" s="20"/>
      <c r="Q26" s="20" t="s">
        <v>324</v>
      </c>
      <c r="R26" s="48"/>
      <c r="S26" s="48"/>
    </row>
    <row r="27" spans="1:19" ht="15.75">
      <c r="A27" s="10">
        <v>23</v>
      </c>
      <c r="B27" s="19" t="s">
        <v>436</v>
      </c>
      <c r="C27" s="20" t="s">
        <v>270</v>
      </c>
      <c r="D27" s="20" t="s">
        <v>193</v>
      </c>
      <c r="E27" s="20" t="s">
        <v>27</v>
      </c>
      <c r="F27" s="35">
        <v>39261</v>
      </c>
      <c r="G27" s="20" t="s">
        <v>295</v>
      </c>
      <c r="H27" s="20">
        <v>1</v>
      </c>
      <c r="I27" s="20">
        <v>0</v>
      </c>
      <c r="J27" s="20">
        <v>4</v>
      </c>
      <c r="K27" s="21">
        <v>1</v>
      </c>
      <c r="L27" s="21">
        <v>0</v>
      </c>
      <c r="M27" s="21">
        <v>7</v>
      </c>
      <c r="N27" s="21">
        <v>0</v>
      </c>
      <c r="O27" s="24">
        <f t="shared" si="0"/>
        <v>13</v>
      </c>
      <c r="P27" s="20"/>
      <c r="Q27" s="20" t="s">
        <v>264</v>
      </c>
      <c r="R27" s="48" t="s">
        <v>437</v>
      </c>
      <c r="S27" s="48" t="s">
        <v>438</v>
      </c>
    </row>
    <row r="28" spans="1:19" ht="15.75">
      <c r="A28" s="10">
        <v>24</v>
      </c>
      <c r="B28" s="19" t="s">
        <v>477</v>
      </c>
      <c r="C28" s="20" t="s">
        <v>341</v>
      </c>
      <c r="D28" s="20" t="s">
        <v>39</v>
      </c>
      <c r="E28" s="20" t="s">
        <v>16</v>
      </c>
      <c r="F28" s="35">
        <v>39672</v>
      </c>
      <c r="G28" s="20" t="s">
        <v>335</v>
      </c>
      <c r="H28" s="20">
        <v>0</v>
      </c>
      <c r="I28" s="20">
        <v>0</v>
      </c>
      <c r="J28" s="20">
        <v>5</v>
      </c>
      <c r="K28" s="21">
        <v>0</v>
      </c>
      <c r="L28" s="21">
        <v>0</v>
      </c>
      <c r="M28" s="21">
        <v>8</v>
      </c>
      <c r="N28" s="21">
        <v>0</v>
      </c>
      <c r="O28" s="24">
        <f t="shared" si="0"/>
        <v>13</v>
      </c>
      <c r="P28" s="20"/>
      <c r="Q28" s="20" t="s">
        <v>345</v>
      </c>
      <c r="R28" s="48"/>
      <c r="S28" s="48"/>
    </row>
    <row r="29" spans="1:19" ht="15.75">
      <c r="A29" s="10">
        <v>25</v>
      </c>
      <c r="B29" s="19" t="s">
        <v>494</v>
      </c>
      <c r="C29" s="20" t="s">
        <v>44</v>
      </c>
      <c r="D29" s="20" t="s">
        <v>45</v>
      </c>
      <c r="E29" s="20" t="s">
        <v>46</v>
      </c>
      <c r="F29" s="35">
        <v>39405</v>
      </c>
      <c r="G29" s="20" t="s">
        <v>61</v>
      </c>
      <c r="H29" s="20">
        <v>0</v>
      </c>
      <c r="I29" s="20">
        <v>0</v>
      </c>
      <c r="J29" s="20">
        <v>2</v>
      </c>
      <c r="K29" s="21">
        <v>3</v>
      </c>
      <c r="L29" s="21">
        <v>0</v>
      </c>
      <c r="M29" s="21">
        <v>8</v>
      </c>
      <c r="N29" s="21">
        <v>0</v>
      </c>
      <c r="O29" s="24">
        <f t="shared" si="0"/>
        <v>13</v>
      </c>
      <c r="P29" s="20"/>
      <c r="Q29" s="20" t="s">
        <v>41</v>
      </c>
      <c r="R29" s="48"/>
      <c r="S29" s="48"/>
    </row>
    <row r="30" spans="1:19" ht="15.75">
      <c r="A30" s="10">
        <v>26</v>
      </c>
      <c r="B30" s="19" t="s">
        <v>431</v>
      </c>
      <c r="C30" s="20" t="s">
        <v>278</v>
      </c>
      <c r="D30" s="20" t="s">
        <v>125</v>
      </c>
      <c r="E30" s="20" t="s">
        <v>279</v>
      </c>
      <c r="F30" s="35">
        <v>39259</v>
      </c>
      <c r="G30" s="20" t="s">
        <v>295</v>
      </c>
      <c r="H30" s="20">
        <v>2</v>
      </c>
      <c r="I30" s="20">
        <v>0</v>
      </c>
      <c r="J30" s="20">
        <v>7</v>
      </c>
      <c r="K30" s="21">
        <v>1</v>
      </c>
      <c r="L30" s="21">
        <v>0</v>
      </c>
      <c r="M30" s="21">
        <v>0</v>
      </c>
      <c r="N30" s="21">
        <v>0</v>
      </c>
      <c r="O30" s="24">
        <f t="shared" si="0"/>
        <v>10</v>
      </c>
      <c r="P30" s="20"/>
      <c r="Q30" s="20" t="s">
        <v>264</v>
      </c>
      <c r="R30" s="48"/>
      <c r="S30" s="48"/>
    </row>
    <row r="31" spans="1:19" ht="15.75">
      <c r="A31" s="10">
        <v>27</v>
      </c>
      <c r="B31" s="19" t="s">
        <v>440</v>
      </c>
      <c r="C31" s="21" t="s">
        <v>271</v>
      </c>
      <c r="D31" s="21" t="s">
        <v>36</v>
      </c>
      <c r="E31" s="21" t="s">
        <v>87</v>
      </c>
      <c r="F31" s="49">
        <v>39273</v>
      </c>
      <c r="G31" s="20" t="s">
        <v>295</v>
      </c>
      <c r="H31" s="21">
        <v>0.5</v>
      </c>
      <c r="I31" s="21">
        <v>0</v>
      </c>
      <c r="J31" s="21">
        <v>1</v>
      </c>
      <c r="K31" s="21">
        <v>0.5</v>
      </c>
      <c r="L31" s="21">
        <v>0</v>
      </c>
      <c r="M31" s="21">
        <v>7</v>
      </c>
      <c r="N31" s="21">
        <v>0.5</v>
      </c>
      <c r="O31" s="24">
        <f t="shared" si="0"/>
        <v>9.5</v>
      </c>
      <c r="P31" s="20"/>
      <c r="Q31" s="20" t="s">
        <v>264</v>
      </c>
      <c r="R31" s="48"/>
      <c r="S31" s="48"/>
    </row>
    <row r="32" spans="1:19" ht="15.75">
      <c r="A32" s="10">
        <v>28</v>
      </c>
      <c r="B32" s="19" t="s">
        <v>435</v>
      </c>
      <c r="C32" s="21" t="s">
        <v>272</v>
      </c>
      <c r="D32" s="21" t="s">
        <v>117</v>
      </c>
      <c r="E32" s="21" t="s">
        <v>69</v>
      </c>
      <c r="F32" s="49">
        <v>39414</v>
      </c>
      <c r="G32" s="20" t="s">
        <v>295</v>
      </c>
      <c r="H32" s="21">
        <v>0</v>
      </c>
      <c r="I32" s="21">
        <v>0</v>
      </c>
      <c r="J32" s="21">
        <v>0</v>
      </c>
      <c r="K32" s="21">
        <v>1</v>
      </c>
      <c r="L32" s="21">
        <v>0</v>
      </c>
      <c r="M32" s="21">
        <v>8</v>
      </c>
      <c r="N32" s="21">
        <v>0</v>
      </c>
      <c r="O32" s="24">
        <f t="shared" si="0"/>
        <v>9</v>
      </c>
      <c r="P32" s="21"/>
      <c r="Q32" s="20" t="s">
        <v>266</v>
      </c>
      <c r="R32" s="48"/>
      <c r="S32" s="48"/>
    </row>
    <row r="33" spans="1:19" ht="15.75">
      <c r="A33" s="10">
        <v>29</v>
      </c>
      <c r="B33" s="19" t="s">
        <v>432</v>
      </c>
      <c r="C33" s="20" t="s">
        <v>281</v>
      </c>
      <c r="D33" s="20" t="s">
        <v>263</v>
      </c>
      <c r="E33" s="20" t="s">
        <v>20</v>
      </c>
      <c r="F33" s="35">
        <v>39225</v>
      </c>
      <c r="G33" s="20" t="s">
        <v>295</v>
      </c>
      <c r="H33" s="20">
        <v>0</v>
      </c>
      <c r="I33" s="20">
        <v>0</v>
      </c>
      <c r="J33" s="20">
        <v>4</v>
      </c>
      <c r="K33" s="21">
        <v>1</v>
      </c>
      <c r="L33" s="21">
        <v>0</v>
      </c>
      <c r="M33" s="21">
        <v>4</v>
      </c>
      <c r="N33" s="21">
        <v>0</v>
      </c>
      <c r="O33" s="24">
        <f t="shared" si="0"/>
        <v>9</v>
      </c>
      <c r="P33" s="20"/>
      <c r="Q33" s="20" t="s">
        <v>264</v>
      </c>
      <c r="R33" s="48"/>
      <c r="S33" s="48"/>
    </row>
    <row r="34" spans="1:19" ht="15.75">
      <c r="A34" s="10">
        <v>30</v>
      </c>
      <c r="B34" s="19" t="s">
        <v>425</v>
      </c>
      <c r="C34" s="20" t="s">
        <v>42</v>
      </c>
      <c r="D34" s="20" t="s">
        <v>43</v>
      </c>
      <c r="E34" s="20" t="s">
        <v>20</v>
      </c>
      <c r="F34" s="35">
        <v>39401</v>
      </c>
      <c r="G34" s="20" t="s">
        <v>61</v>
      </c>
      <c r="H34" s="20">
        <v>0</v>
      </c>
      <c r="I34" s="20">
        <v>0</v>
      </c>
      <c r="J34" s="20">
        <v>6</v>
      </c>
      <c r="K34" s="21">
        <v>0</v>
      </c>
      <c r="L34" s="21">
        <v>0</v>
      </c>
      <c r="M34" s="21">
        <v>3</v>
      </c>
      <c r="N34" s="21">
        <v>0</v>
      </c>
      <c r="O34" s="24">
        <f t="shared" si="0"/>
        <v>9</v>
      </c>
      <c r="P34" s="20"/>
      <c r="Q34" s="20" t="s">
        <v>41</v>
      </c>
      <c r="R34" s="48"/>
      <c r="S34" s="48"/>
    </row>
    <row r="35" spans="1:19" ht="15.75">
      <c r="A35" s="10">
        <v>31</v>
      </c>
      <c r="B35" s="19" t="s">
        <v>422</v>
      </c>
      <c r="C35" s="51" t="s">
        <v>258</v>
      </c>
      <c r="D35" s="51" t="s">
        <v>21</v>
      </c>
      <c r="E35" s="51" t="s">
        <v>97</v>
      </c>
      <c r="F35" s="52">
        <v>39434</v>
      </c>
      <c r="G35" s="20" t="s">
        <v>294</v>
      </c>
      <c r="H35" s="20">
        <v>2</v>
      </c>
      <c r="I35" s="20">
        <v>0</v>
      </c>
      <c r="J35" s="20">
        <v>3</v>
      </c>
      <c r="K35" s="21">
        <v>3</v>
      </c>
      <c r="L35" s="21">
        <v>0</v>
      </c>
      <c r="M35" s="21">
        <v>0</v>
      </c>
      <c r="N35" s="21">
        <v>1</v>
      </c>
      <c r="O35" s="24">
        <f t="shared" si="0"/>
        <v>9</v>
      </c>
      <c r="P35" s="20"/>
      <c r="Q35" s="53" t="s">
        <v>256</v>
      </c>
      <c r="R35" s="48"/>
      <c r="S35" s="48"/>
    </row>
    <row r="36" spans="1:19" ht="15.75">
      <c r="A36" s="10">
        <v>32</v>
      </c>
      <c r="B36" s="19" t="s">
        <v>420</v>
      </c>
      <c r="C36" s="20" t="s">
        <v>302</v>
      </c>
      <c r="D36" s="20" t="s">
        <v>189</v>
      </c>
      <c r="E36" s="20" t="s">
        <v>16</v>
      </c>
      <c r="F36" s="35">
        <v>39386</v>
      </c>
      <c r="G36" s="20" t="s">
        <v>300</v>
      </c>
      <c r="H36" s="20">
        <v>0</v>
      </c>
      <c r="I36" s="20">
        <v>0</v>
      </c>
      <c r="J36" s="20">
        <v>0</v>
      </c>
      <c r="K36" s="21">
        <v>0</v>
      </c>
      <c r="L36" s="21">
        <v>0</v>
      </c>
      <c r="M36" s="21">
        <v>5</v>
      </c>
      <c r="N36" s="21">
        <v>0</v>
      </c>
      <c r="O36" s="24">
        <f t="shared" si="0"/>
        <v>5</v>
      </c>
      <c r="P36" s="20"/>
      <c r="Q36" s="20" t="s">
        <v>301</v>
      </c>
      <c r="R36" s="48"/>
      <c r="S36" s="48"/>
    </row>
    <row r="37" spans="1:19" ht="15.75">
      <c r="A37" s="10">
        <v>33</v>
      </c>
      <c r="B37" s="19" t="s">
        <v>445</v>
      </c>
      <c r="C37" s="20" t="s">
        <v>387</v>
      </c>
      <c r="D37" s="20" t="s">
        <v>305</v>
      </c>
      <c r="E37" s="20" t="s">
        <v>27</v>
      </c>
      <c r="F37" s="20"/>
      <c r="G37" s="20" t="s">
        <v>385</v>
      </c>
      <c r="H37" s="20"/>
      <c r="I37" s="20"/>
      <c r="J37" s="20"/>
      <c r="K37" s="21"/>
      <c r="L37" s="21"/>
      <c r="M37" s="21"/>
      <c r="N37" s="21"/>
      <c r="O37" s="24"/>
      <c r="P37" s="20"/>
      <c r="Q37" s="20" t="s">
        <v>386</v>
      </c>
      <c r="R37" s="48"/>
      <c r="S37" s="48"/>
    </row>
    <row r="38" spans="1:19" ht="15.75">
      <c r="A38" s="10">
        <v>34</v>
      </c>
      <c r="B38" s="19" t="s">
        <v>445</v>
      </c>
      <c r="C38" s="21" t="s">
        <v>194</v>
      </c>
      <c r="D38" s="21" t="s">
        <v>195</v>
      </c>
      <c r="E38" s="20" t="s">
        <v>69</v>
      </c>
      <c r="F38" s="20"/>
      <c r="G38" s="20" t="s">
        <v>183</v>
      </c>
      <c r="H38" s="21"/>
      <c r="I38" s="21"/>
      <c r="J38" s="21"/>
      <c r="K38" s="21"/>
      <c r="L38" s="21"/>
      <c r="M38" s="21"/>
      <c r="N38" s="21"/>
      <c r="O38" s="24"/>
      <c r="P38" s="20"/>
      <c r="Q38" s="20" t="s">
        <v>190</v>
      </c>
      <c r="R38" s="48"/>
      <c r="S38" s="48"/>
    </row>
    <row r="39" spans="1:19" ht="15.75">
      <c r="A39" s="10">
        <v>35</v>
      </c>
      <c r="B39" s="19" t="s">
        <v>445</v>
      </c>
      <c r="C39" s="54" t="s">
        <v>50</v>
      </c>
      <c r="D39" s="54" t="s">
        <v>51</v>
      </c>
      <c r="E39" s="55" t="s">
        <v>52</v>
      </c>
      <c r="F39" s="55"/>
      <c r="G39" s="20" t="s">
        <v>61</v>
      </c>
      <c r="H39" s="54"/>
      <c r="I39" s="54"/>
      <c r="J39" s="54"/>
      <c r="K39" s="54"/>
      <c r="L39" s="54"/>
      <c r="M39" s="54"/>
      <c r="N39" s="54"/>
      <c r="O39" s="24"/>
      <c r="P39" s="21"/>
      <c r="Q39" s="20" t="s">
        <v>41</v>
      </c>
      <c r="R39" s="48"/>
      <c r="S39" s="48"/>
    </row>
    <row r="40" spans="1:19" ht="15.75">
      <c r="A40" s="10">
        <v>36</v>
      </c>
      <c r="B40" s="19" t="s">
        <v>445</v>
      </c>
      <c r="C40" s="56" t="s">
        <v>277</v>
      </c>
      <c r="D40" s="56" t="s">
        <v>13</v>
      </c>
      <c r="E40" s="56" t="s">
        <v>58</v>
      </c>
      <c r="F40" s="56"/>
      <c r="G40" s="20" t="s">
        <v>295</v>
      </c>
      <c r="H40" s="56"/>
      <c r="I40" s="56"/>
      <c r="J40" s="56"/>
      <c r="K40" s="55"/>
      <c r="L40" s="55"/>
      <c r="M40" s="55"/>
      <c r="N40" s="55"/>
      <c r="O40" s="24"/>
      <c r="P40" s="20"/>
      <c r="Q40" s="20" t="s">
        <v>264</v>
      </c>
      <c r="R40" s="48"/>
      <c r="S40" s="48"/>
    </row>
    <row r="41" spans="1:19" ht="15.75">
      <c r="A41" s="10">
        <v>37</v>
      </c>
      <c r="B41" s="19" t="s">
        <v>445</v>
      </c>
      <c r="C41" s="21" t="s">
        <v>273</v>
      </c>
      <c r="D41" s="21" t="s">
        <v>274</v>
      </c>
      <c r="E41" s="55" t="s">
        <v>275</v>
      </c>
      <c r="F41" s="55"/>
      <c r="G41" s="20" t="s">
        <v>295</v>
      </c>
      <c r="H41" s="21"/>
      <c r="I41" s="21"/>
      <c r="J41" s="21"/>
      <c r="K41" s="21"/>
      <c r="L41" s="21"/>
      <c r="M41" s="21"/>
      <c r="N41" s="21"/>
      <c r="O41" s="24"/>
      <c r="P41" s="21"/>
      <c r="Q41" s="20" t="s">
        <v>266</v>
      </c>
      <c r="R41" s="48"/>
      <c r="S41" s="48"/>
    </row>
    <row r="42" spans="1:19" ht="15.75">
      <c r="A42" s="10">
        <v>38</v>
      </c>
      <c r="B42" s="19" t="s">
        <v>445</v>
      </c>
      <c r="C42" s="21" t="s">
        <v>351</v>
      </c>
      <c r="D42" s="21" t="s">
        <v>13</v>
      </c>
      <c r="E42" s="55" t="s">
        <v>16</v>
      </c>
      <c r="F42" s="55"/>
      <c r="G42" s="20" t="s">
        <v>335</v>
      </c>
      <c r="H42" s="21"/>
      <c r="I42" s="21"/>
      <c r="J42" s="21"/>
      <c r="K42" s="21"/>
      <c r="L42" s="21"/>
      <c r="M42" s="21"/>
      <c r="N42" s="21"/>
      <c r="O42" s="24"/>
      <c r="P42" s="21"/>
      <c r="Q42" s="20" t="s">
        <v>345</v>
      </c>
      <c r="R42" s="48"/>
      <c r="S42" s="48"/>
    </row>
    <row r="43" spans="1:19" ht="15.75">
      <c r="A43" s="10">
        <v>39</v>
      </c>
      <c r="B43" s="19" t="s">
        <v>445</v>
      </c>
      <c r="C43" s="21" t="s">
        <v>262</v>
      </c>
      <c r="D43" s="21" t="s">
        <v>280</v>
      </c>
      <c r="E43" s="55" t="s">
        <v>20</v>
      </c>
      <c r="F43" s="55"/>
      <c r="G43" s="20" t="s">
        <v>295</v>
      </c>
      <c r="H43" s="21"/>
      <c r="I43" s="21"/>
      <c r="J43" s="21"/>
      <c r="K43" s="21"/>
      <c r="L43" s="21"/>
      <c r="M43" s="21"/>
      <c r="N43" s="21"/>
      <c r="O43" s="24"/>
      <c r="P43" s="21"/>
      <c r="Q43" s="20" t="s">
        <v>264</v>
      </c>
      <c r="R43" s="48"/>
      <c r="S43" s="48"/>
    </row>
    <row r="44" spans="2:19" ht="15.7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2:19" ht="15.75">
      <c r="B45" s="43" t="s">
        <v>598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2:19" ht="15.7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2:19" ht="15.75">
      <c r="B47" s="43" t="s">
        <v>599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2:19" ht="15.75">
      <c r="B48" s="44" t="s">
        <v>600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2:19" ht="15.75">
      <c r="B49" s="43" t="s">
        <v>601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2:19" ht="15.75">
      <c r="B50" s="44" t="s">
        <v>602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</row>
    <row r="51" spans="2:19" ht="15.75">
      <c r="B51" s="43" t="s">
        <v>603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2:19" ht="15.75">
      <c r="B52" s="44" t="s">
        <v>604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2:19" ht="15.75">
      <c r="B53" s="43" t="s">
        <v>605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spans="2:19" ht="15.75">
      <c r="B54" s="44" t="s">
        <v>606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2:19" ht="15.75">
      <c r="B55" s="43" t="s">
        <v>607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spans="2:19" ht="15.75">
      <c r="B56" s="44" t="s">
        <v>608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2:19" ht="15.75">
      <c r="B57" s="43" t="s">
        <v>609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2:19" ht="15.75">
      <c r="B58" s="44" t="s">
        <v>610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</sheetData>
  <sheetProtection/>
  <autoFilter ref="B4:S43">
    <sortState ref="B5:S58">
      <sortCondition descending="1" sortBy="value" ref="O5:O58"/>
    </sortState>
  </autoFilter>
  <mergeCells count="1">
    <mergeCell ref="A1:S1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selection activeCell="C5" sqref="C5:S39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14.7109375" style="0" bestFit="1" customWidth="1"/>
    <col min="4" max="4" width="11.7109375" style="0" customWidth="1"/>
    <col min="5" max="5" width="20.00390625" style="0" customWidth="1"/>
    <col min="6" max="6" width="16.28125" style="0" hidden="1" customWidth="1"/>
    <col min="7" max="7" width="35.57421875" style="0" customWidth="1"/>
    <col min="8" max="12" width="2.28125" style="0" hidden="1" customWidth="1"/>
    <col min="13" max="14" width="2.421875" style="0" hidden="1" customWidth="1"/>
    <col min="15" max="15" width="3.28125" style="0" hidden="1" customWidth="1"/>
    <col min="16" max="17" width="3.421875" style="0" hidden="1" customWidth="1"/>
    <col min="18" max="18" width="10.28125" style="0" bestFit="1" customWidth="1"/>
    <col min="19" max="19" width="11.28125" style="0" customWidth="1"/>
    <col min="20" max="20" width="26.140625" style="0" customWidth="1"/>
    <col min="21" max="21" width="29.7109375" style="0" hidden="1" customWidth="1"/>
    <col min="22" max="22" width="11.8515625" style="0" hidden="1" customWidth="1"/>
  </cols>
  <sheetData>
    <row r="1" spans="1:22" ht="15">
      <c r="A1" s="61" t="s">
        <v>417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15">
      <c r="A2" s="5" t="s">
        <v>0</v>
      </c>
      <c r="B2" s="5"/>
      <c r="C2" s="5"/>
      <c r="D2" s="5"/>
      <c r="E2" s="5"/>
      <c r="F2" s="5"/>
      <c r="G2" s="5" t="s">
        <v>1</v>
      </c>
      <c r="H2" s="2">
        <v>1</v>
      </c>
      <c r="I2" s="1">
        <v>2</v>
      </c>
      <c r="J2" s="3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2" t="s">
        <v>2</v>
      </c>
      <c r="S2" s="5" t="s">
        <v>3</v>
      </c>
      <c r="T2" s="5" t="s">
        <v>12</v>
      </c>
      <c r="U2" s="7" t="s">
        <v>9</v>
      </c>
      <c r="V2" s="7" t="s">
        <v>10</v>
      </c>
    </row>
    <row r="3" spans="1:22" ht="15">
      <c r="A3" s="5"/>
      <c r="B3" s="5"/>
      <c r="C3" s="5"/>
      <c r="D3" s="5"/>
      <c r="E3" s="5"/>
      <c r="F3" s="5"/>
      <c r="G3" s="6" t="s">
        <v>4</v>
      </c>
      <c r="H3" s="5">
        <v>7</v>
      </c>
      <c r="I3" s="5">
        <v>8</v>
      </c>
      <c r="J3" s="5">
        <v>13</v>
      </c>
      <c r="K3" s="1">
        <v>12</v>
      </c>
      <c r="L3" s="1">
        <v>7</v>
      </c>
      <c r="M3" s="1">
        <v>5</v>
      </c>
      <c r="N3" s="1">
        <v>5</v>
      </c>
      <c r="O3" s="1">
        <v>10</v>
      </c>
      <c r="P3" s="1">
        <v>8</v>
      </c>
      <c r="Q3" s="1">
        <v>10</v>
      </c>
      <c r="R3" s="5">
        <f aca="true" t="shared" si="0" ref="R3:R36">L3+K3+J3+I3+H3+M3+N3+O3+P3+Q3</f>
        <v>85</v>
      </c>
      <c r="S3" s="5"/>
      <c r="T3" s="5"/>
      <c r="U3" s="16"/>
      <c r="V3" s="16"/>
    </row>
    <row r="4" spans="1:22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419</v>
      </c>
      <c r="G4" s="5" t="s">
        <v>8</v>
      </c>
      <c r="H4" s="5"/>
      <c r="I4" s="5"/>
      <c r="J4" s="5"/>
      <c r="K4" s="1"/>
      <c r="L4" s="1"/>
      <c r="M4" s="1"/>
      <c r="N4" s="1"/>
      <c r="O4" s="1"/>
      <c r="P4" s="1"/>
      <c r="Q4" s="1"/>
      <c r="R4" s="5">
        <f t="shared" si="0"/>
        <v>0</v>
      </c>
      <c r="S4" s="5"/>
      <c r="T4" s="5"/>
      <c r="U4" s="16"/>
      <c r="V4" s="16"/>
    </row>
    <row r="5" spans="1:22" ht="15.75">
      <c r="A5" s="5">
        <v>1</v>
      </c>
      <c r="B5" s="8" t="s">
        <v>470</v>
      </c>
      <c r="C5" s="9" t="s">
        <v>147</v>
      </c>
      <c r="D5" s="9" t="s">
        <v>15</v>
      </c>
      <c r="E5" s="9" t="s">
        <v>58</v>
      </c>
      <c r="F5" s="33">
        <v>38955</v>
      </c>
      <c r="G5" s="9" t="s">
        <v>292</v>
      </c>
      <c r="H5" s="9">
        <v>0</v>
      </c>
      <c r="I5" s="9">
        <v>4</v>
      </c>
      <c r="J5" s="9">
        <v>12</v>
      </c>
      <c r="K5" s="11">
        <v>0</v>
      </c>
      <c r="L5" s="11">
        <v>5</v>
      </c>
      <c r="M5" s="11">
        <v>0</v>
      </c>
      <c r="N5" s="11">
        <v>0</v>
      </c>
      <c r="O5" s="11">
        <v>0</v>
      </c>
      <c r="P5" s="11">
        <v>4</v>
      </c>
      <c r="Q5" s="11">
        <v>10</v>
      </c>
      <c r="R5" s="32">
        <f t="shared" si="0"/>
        <v>35</v>
      </c>
      <c r="S5" s="24" t="s">
        <v>612</v>
      </c>
      <c r="T5" s="9" t="s">
        <v>128</v>
      </c>
      <c r="U5" s="16"/>
      <c r="V5" s="16"/>
    </row>
    <row r="6" spans="1:22" ht="15.75">
      <c r="A6" s="5">
        <v>2</v>
      </c>
      <c r="B6" s="8" t="s">
        <v>474</v>
      </c>
      <c r="C6" s="9" t="s">
        <v>62</v>
      </c>
      <c r="D6" s="9" t="s">
        <v>63</v>
      </c>
      <c r="E6" s="9" t="s">
        <v>16</v>
      </c>
      <c r="F6" s="33">
        <v>38840</v>
      </c>
      <c r="G6" s="9" t="s">
        <v>61</v>
      </c>
      <c r="H6" s="9">
        <v>0</v>
      </c>
      <c r="I6" s="9">
        <v>1</v>
      </c>
      <c r="J6" s="9">
        <v>1</v>
      </c>
      <c r="K6" s="11">
        <v>1</v>
      </c>
      <c r="L6" s="11">
        <v>3</v>
      </c>
      <c r="M6" s="11">
        <v>4</v>
      </c>
      <c r="N6" s="11">
        <v>0</v>
      </c>
      <c r="O6" s="11">
        <v>10</v>
      </c>
      <c r="P6" s="11">
        <v>4</v>
      </c>
      <c r="Q6" s="11">
        <v>10</v>
      </c>
      <c r="R6" s="32">
        <f t="shared" si="0"/>
        <v>34</v>
      </c>
      <c r="S6" s="24" t="s">
        <v>612</v>
      </c>
      <c r="T6" s="9" t="s">
        <v>32</v>
      </c>
      <c r="U6" s="16"/>
      <c r="V6" s="16"/>
    </row>
    <row r="7" spans="1:22" ht="15.75">
      <c r="A7" s="5">
        <v>3</v>
      </c>
      <c r="B7" s="8" t="s">
        <v>455</v>
      </c>
      <c r="C7" s="9" t="s">
        <v>239</v>
      </c>
      <c r="D7" s="9" t="s">
        <v>120</v>
      </c>
      <c r="E7" s="9" t="s">
        <v>240</v>
      </c>
      <c r="F7" s="33">
        <v>38978</v>
      </c>
      <c r="G7" s="9" t="s">
        <v>293</v>
      </c>
      <c r="H7" s="9">
        <v>0</v>
      </c>
      <c r="I7" s="9">
        <v>5</v>
      </c>
      <c r="J7" s="9">
        <v>3</v>
      </c>
      <c r="K7" s="11">
        <v>0</v>
      </c>
      <c r="L7" s="11">
        <v>4</v>
      </c>
      <c r="M7" s="11">
        <v>5</v>
      </c>
      <c r="N7" s="11">
        <v>0</v>
      </c>
      <c r="O7" s="11">
        <v>1</v>
      </c>
      <c r="P7" s="11">
        <v>6</v>
      </c>
      <c r="Q7" s="11">
        <v>10</v>
      </c>
      <c r="R7" s="32">
        <f t="shared" si="0"/>
        <v>34</v>
      </c>
      <c r="S7" s="24" t="s">
        <v>612</v>
      </c>
      <c r="T7" s="9" t="s">
        <v>232</v>
      </c>
      <c r="U7" s="16"/>
      <c r="V7" s="16"/>
    </row>
    <row r="8" spans="1:22" ht="15.75">
      <c r="A8" s="5">
        <v>4</v>
      </c>
      <c r="B8" s="8" t="s">
        <v>492</v>
      </c>
      <c r="C8" s="9" t="s">
        <v>352</v>
      </c>
      <c r="D8" s="9" t="s">
        <v>13</v>
      </c>
      <c r="E8" s="9" t="s">
        <v>104</v>
      </c>
      <c r="F8" s="33">
        <v>38850</v>
      </c>
      <c r="G8" s="9" t="s">
        <v>383</v>
      </c>
      <c r="H8" s="9">
        <v>2</v>
      </c>
      <c r="I8" s="9">
        <v>3</v>
      </c>
      <c r="J8" s="9">
        <v>0</v>
      </c>
      <c r="K8" s="11">
        <v>2</v>
      </c>
      <c r="L8" s="11">
        <v>5</v>
      </c>
      <c r="M8" s="11">
        <v>0</v>
      </c>
      <c r="N8" s="11">
        <v>0</v>
      </c>
      <c r="O8" s="11">
        <v>7</v>
      </c>
      <c r="P8" s="11">
        <v>6</v>
      </c>
      <c r="Q8" s="11">
        <v>8</v>
      </c>
      <c r="R8" s="32">
        <f t="shared" si="0"/>
        <v>33</v>
      </c>
      <c r="S8" s="24" t="s">
        <v>612</v>
      </c>
      <c r="T8" s="9" t="s">
        <v>338</v>
      </c>
      <c r="U8" s="16"/>
      <c r="V8" s="16"/>
    </row>
    <row r="9" spans="1:22" ht="15">
      <c r="A9" s="5">
        <v>5</v>
      </c>
      <c r="B9" s="16" t="s">
        <v>468</v>
      </c>
      <c r="C9" s="9" t="s">
        <v>142</v>
      </c>
      <c r="D9" s="9" t="s">
        <v>132</v>
      </c>
      <c r="E9" s="9" t="s">
        <v>24</v>
      </c>
      <c r="F9" s="33">
        <v>38922</v>
      </c>
      <c r="G9" s="9" t="s">
        <v>292</v>
      </c>
      <c r="H9" s="9">
        <v>3</v>
      </c>
      <c r="I9" s="9">
        <v>1</v>
      </c>
      <c r="J9" s="9">
        <v>0</v>
      </c>
      <c r="K9" s="11">
        <v>2</v>
      </c>
      <c r="L9" s="11">
        <v>4</v>
      </c>
      <c r="M9" s="11">
        <v>2</v>
      </c>
      <c r="N9" s="11">
        <v>1</v>
      </c>
      <c r="O9" s="11">
        <v>5</v>
      </c>
      <c r="P9" s="11">
        <v>3</v>
      </c>
      <c r="Q9" s="11">
        <v>8</v>
      </c>
      <c r="R9" s="32">
        <f t="shared" si="0"/>
        <v>29</v>
      </c>
      <c r="S9" s="26"/>
      <c r="T9" s="9" t="s">
        <v>128</v>
      </c>
      <c r="U9" s="16"/>
      <c r="V9" s="16"/>
    </row>
    <row r="10" spans="1:22" ht="15">
      <c r="A10" s="5">
        <v>6</v>
      </c>
      <c r="B10" s="8" t="s">
        <v>471</v>
      </c>
      <c r="C10" s="9" t="s">
        <v>199</v>
      </c>
      <c r="D10" s="9" t="s">
        <v>33</v>
      </c>
      <c r="E10" s="9" t="s">
        <v>122</v>
      </c>
      <c r="F10" s="33">
        <v>38888</v>
      </c>
      <c r="G10" s="9" t="s">
        <v>183</v>
      </c>
      <c r="H10" s="9">
        <v>0</v>
      </c>
      <c r="I10" s="9">
        <v>3</v>
      </c>
      <c r="J10" s="9">
        <v>0</v>
      </c>
      <c r="K10" s="11">
        <v>0</v>
      </c>
      <c r="L10" s="11">
        <v>4</v>
      </c>
      <c r="M10" s="11">
        <v>1</v>
      </c>
      <c r="N10" s="11">
        <v>2</v>
      </c>
      <c r="O10" s="11">
        <v>3</v>
      </c>
      <c r="P10" s="11">
        <v>4</v>
      </c>
      <c r="Q10" s="11">
        <v>10</v>
      </c>
      <c r="R10" s="32">
        <f t="shared" si="0"/>
        <v>27</v>
      </c>
      <c r="S10" s="26"/>
      <c r="T10" s="9" t="s">
        <v>188</v>
      </c>
      <c r="U10" s="16"/>
      <c r="V10" s="16"/>
    </row>
    <row r="11" spans="1:22" ht="15">
      <c r="A11" s="5">
        <v>7</v>
      </c>
      <c r="B11" s="8" t="s">
        <v>488</v>
      </c>
      <c r="C11" s="23" t="s">
        <v>392</v>
      </c>
      <c r="D11" s="23" t="s">
        <v>112</v>
      </c>
      <c r="E11" s="23" t="s">
        <v>393</v>
      </c>
      <c r="F11" s="37">
        <v>38948</v>
      </c>
      <c r="G11" s="23" t="s">
        <v>383</v>
      </c>
      <c r="H11" s="9">
        <v>0</v>
      </c>
      <c r="I11" s="9">
        <v>3</v>
      </c>
      <c r="J11" s="9">
        <v>0</v>
      </c>
      <c r="K11" s="11">
        <v>0</v>
      </c>
      <c r="L11" s="11">
        <v>4</v>
      </c>
      <c r="M11" s="11">
        <v>2</v>
      </c>
      <c r="N11" s="11">
        <v>1</v>
      </c>
      <c r="O11" s="5">
        <v>0</v>
      </c>
      <c r="P11" s="9">
        <v>6</v>
      </c>
      <c r="Q11" s="16">
        <v>10</v>
      </c>
      <c r="R11" s="32">
        <f t="shared" si="0"/>
        <v>26</v>
      </c>
      <c r="S11" s="26"/>
      <c r="T11" s="9" t="s">
        <v>338</v>
      </c>
      <c r="U11" s="16"/>
      <c r="V11" s="16"/>
    </row>
    <row r="12" spans="1:22" ht="15">
      <c r="A12" s="5">
        <v>8</v>
      </c>
      <c r="B12" s="8" t="s">
        <v>467</v>
      </c>
      <c r="C12" s="9" t="s">
        <v>148</v>
      </c>
      <c r="D12" s="9" t="s">
        <v>45</v>
      </c>
      <c r="E12" s="9" t="s">
        <v>20</v>
      </c>
      <c r="F12" s="33">
        <v>39013</v>
      </c>
      <c r="G12" s="9" t="s">
        <v>292</v>
      </c>
      <c r="H12" s="9">
        <v>0</v>
      </c>
      <c r="I12" s="9">
        <v>6</v>
      </c>
      <c r="J12" s="9">
        <v>0</v>
      </c>
      <c r="K12" s="11">
        <v>0</v>
      </c>
      <c r="L12" s="11">
        <v>4</v>
      </c>
      <c r="M12" s="11">
        <v>0</v>
      </c>
      <c r="N12" s="11">
        <v>0</v>
      </c>
      <c r="O12" s="11">
        <v>0</v>
      </c>
      <c r="P12" s="11">
        <v>6</v>
      </c>
      <c r="Q12" s="11">
        <v>10</v>
      </c>
      <c r="R12" s="32">
        <f t="shared" si="0"/>
        <v>26</v>
      </c>
      <c r="S12" s="26"/>
      <c r="T12" s="9" t="s">
        <v>128</v>
      </c>
      <c r="U12" s="16"/>
      <c r="V12" s="16"/>
    </row>
    <row r="13" spans="1:22" ht="15">
      <c r="A13" s="5">
        <v>9</v>
      </c>
      <c r="B13" s="8" t="s">
        <v>466</v>
      </c>
      <c r="C13" s="9" t="s">
        <v>149</v>
      </c>
      <c r="D13" s="9" t="s">
        <v>63</v>
      </c>
      <c r="E13" s="9" t="s">
        <v>46</v>
      </c>
      <c r="F13" s="33">
        <v>39071</v>
      </c>
      <c r="G13" s="9" t="s">
        <v>292</v>
      </c>
      <c r="H13" s="9">
        <v>0</v>
      </c>
      <c r="I13" s="9">
        <v>1</v>
      </c>
      <c r="J13" s="9">
        <v>0</v>
      </c>
      <c r="K13" s="11">
        <v>0</v>
      </c>
      <c r="L13" s="11">
        <v>4</v>
      </c>
      <c r="M13" s="11">
        <v>1</v>
      </c>
      <c r="N13" s="11">
        <v>0</v>
      </c>
      <c r="O13" s="11">
        <v>2</v>
      </c>
      <c r="P13" s="11">
        <v>8</v>
      </c>
      <c r="Q13" s="11">
        <v>10</v>
      </c>
      <c r="R13" s="32">
        <f t="shared" si="0"/>
        <v>26</v>
      </c>
      <c r="S13" s="26"/>
      <c r="T13" s="9"/>
      <c r="U13" s="16"/>
      <c r="V13" s="16"/>
    </row>
    <row r="14" spans="1:22" ht="15">
      <c r="A14" s="5">
        <v>10</v>
      </c>
      <c r="B14" s="8" t="s">
        <v>463</v>
      </c>
      <c r="C14" s="9" t="s">
        <v>145</v>
      </c>
      <c r="D14" s="9" t="s">
        <v>146</v>
      </c>
      <c r="E14" s="9" t="s">
        <v>16</v>
      </c>
      <c r="F14" s="33">
        <v>38788</v>
      </c>
      <c r="G14" s="9" t="s">
        <v>292</v>
      </c>
      <c r="H14" s="9">
        <v>0</v>
      </c>
      <c r="I14" s="9">
        <v>3</v>
      </c>
      <c r="J14" s="9">
        <v>1</v>
      </c>
      <c r="K14" s="11">
        <v>0</v>
      </c>
      <c r="L14" s="11">
        <v>4</v>
      </c>
      <c r="M14" s="11">
        <v>0</v>
      </c>
      <c r="N14" s="11">
        <v>0</v>
      </c>
      <c r="O14" s="11">
        <v>10</v>
      </c>
      <c r="P14" s="11">
        <v>8</v>
      </c>
      <c r="Q14" s="11">
        <v>0</v>
      </c>
      <c r="R14" s="32">
        <f t="shared" si="0"/>
        <v>26</v>
      </c>
      <c r="S14" s="26"/>
      <c r="T14" s="9" t="s">
        <v>128</v>
      </c>
      <c r="U14" s="16"/>
      <c r="V14" s="16"/>
    </row>
    <row r="15" spans="1:22" ht="15">
      <c r="A15" s="5">
        <v>11</v>
      </c>
      <c r="B15" s="8" t="s">
        <v>489</v>
      </c>
      <c r="C15" s="9" t="s">
        <v>353</v>
      </c>
      <c r="D15" s="9" t="s">
        <v>39</v>
      </c>
      <c r="E15" s="9" t="s">
        <v>24</v>
      </c>
      <c r="F15" s="33">
        <v>38762</v>
      </c>
      <c r="G15" s="9" t="s">
        <v>383</v>
      </c>
      <c r="H15" s="9">
        <v>0</v>
      </c>
      <c r="I15" s="9">
        <v>2</v>
      </c>
      <c r="J15" s="9">
        <v>0</v>
      </c>
      <c r="K15" s="11">
        <v>0</v>
      </c>
      <c r="L15" s="11">
        <v>3</v>
      </c>
      <c r="M15" s="11">
        <v>1</v>
      </c>
      <c r="N15" s="11">
        <v>1</v>
      </c>
      <c r="O15" s="11">
        <v>2</v>
      </c>
      <c r="P15" s="11">
        <v>6</v>
      </c>
      <c r="Q15" s="11">
        <v>10</v>
      </c>
      <c r="R15" s="32">
        <f t="shared" si="0"/>
        <v>25</v>
      </c>
      <c r="S15" s="26"/>
      <c r="T15" s="9" t="s">
        <v>338</v>
      </c>
      <c r="U15" s="16"/>
      <c r="V15" s="16"/>
    </row>
    <row r="16" spans="1:22" ht="15">
      <c r="A16" s="5">
        <v>12</v>
      </c>
      <c r="B16" s="8" t="s">
        <v>491</v>
      </c>
      <c r="C16" s="9" t="s">
        <v>358</v>
      </c>
      <c r="D16" s="9" t="s">
        <v>191</v>
      </c>
      <c r="E16" s="9" t="s">
        <v>16</v>
      </c>
      <c r="F16" s="33">
        <v>38972</v>
      </c>
      <c r="G16" s="9" t="s">
        <v>383</v>
      </c>
      <c r="H16" s="9">
        <v>0</v>
      </c>
      <c r="I16" s="9">
        <v>0</v>
      </c>
      <c r="J16" s="9">
        <v>0</v>
      </c>
      <c r="K16" s="11">
        <v>2</v>
      </c>
      <c r="L16" s="11">
        <v>4</v>
      </c>
      <c r="M16" s="11">
        <v>1</v>
      </c>
      <c r="N16" s="11">
        <v>0</v>
      </c>
      <c r="O16" s="11">
        <v>2</v>
      </c>
      <c r="P16" s="11">
        <v>5</v>
      </c>
      <c r="Q16" s="11">
        <v>10</v>
      </c>
      <c r="R16" s="32">
        <f t="shared" si="0"/>
        <v>24</v>
      </c>
      <c r="S16" s="26"/>
      <c r="T16" s="9" t="s">
        <v>338</v>
      </c>
      <c r="U16" s="16"/>
      <c r="V16" s="16"/>
    </row>
    <row r="17" spans="1:22" ht="15">
      <c r="A17" s="5">
        <v>13</v>
      </c>
      <c r="B17" s="8" t="s">
        <v>458</v>
      </c>
      <c r="C17" s="9" t="s">
        <v>312</v>
      </c>
      <c r="D17" s="9" t="s">
        <v>21</v>
      </c>
      <c r="E17" s="9" t="s">
        <v>27</v>
      </c>
      <c r="F17" s="33">
        <v>39150</v>
      </c>
      <c r="G17" s="9" t="s">
        <v>310</v>
      </c>
      <c r="H17" s="9">
        <v>3</v>
      </c>
      <c r="I17" s="9">
        <v>4</v>
      </c>
      <c r="J17" s="9">
        <v>2</v>
      </c>
      <c r="K17" s="11">
        <v>5</v>
      </c>
      <c r="L17" s="11">
        <v>3</v>
      </c>
      <c r="M17" s="11">
        <v>0</v>
      </c>
      <c r="N17" s="11">
        <v>2</v>
      </c>
      <c r="O17" s="11">
        <v>2</v>
      </c>
      <c r="P17" s="11">
        <v>2</v>
      </c>
      <c r="Q17" s="11">
        <v>0</v>
      </c>
      <c r="R17" s="32">
        <f t="shared" si="0"/>
        <v>23</v>
      </c>
      <c r="S17" s="26"/>
      <c r="T17" s="9" t="s">
        <v>311</v>
      </c>
      <c r="U17" s="16"/>
      <c r="V17" s="16"/>
    </row>
    <row r="18" spans="1:22" ht="15">
      <c r="A18" s="5">
        <v>14</v>
      </c>
      <c r="B18" s="8" t="s">
        <v>453</v>
      </c>
      <c r="C18" s="9" t="s">
        <v>303</v>
      </c>
      <c r="D18" s="9" t="s">
        <v>304</v>
      </c>
      <c r="E18" s="9" t="s">
        <v>27</v>
      </c>
      <c r="F18" s="33">
        <v>38877</v>
      </c>
      <c r="G18" s="9" t="s">
        <v>300</v>
      </c>
      <c r="H18" s="9">
        <v>0</v>
      </c>
      <c r="I18" s="9">
        <v>1</v>
      </c>
      <c r="J18" s="9">
        <v>0</v>
      </c>
      <c r="K18" s="11">
        <v>2</v>
      </c>
      <c r="L18" s="11">
        <v>3</v>
      </c>
      <c r="M18" s="11">
        <v>0</v>
      </c>
      <c r="N18" s="11">
        <v>0</v>
      </c>
      <c r="O18" s="11">
        <v>4</v>
      </c>
      <c r="P18" s="11">
        <v>3</v>
      </c>
      <c r="Q18" s="11">
        <v>10</v>
      </c>
      <c r="R18" s="32">
        <f t="shared" si="0"/>
        <v>23</v>
      </c>
      <c r="S18" s="26"/>
      <c r="T18" s="9" t="s">
        <v>301</v>
      </c>
      <c r="U18" s="16"/>
      <c r="V18" s="16"/>
    </row>
    <row r="19" spans="1:22" ht="15">
      <c r="A19" s="5">
        <v>15</v>
      </c>
      <c r="B19" s="8" t="s">
        <v>493</v>
      </c>
      <c r="C19" s="9" t="s">
        <v>236</v>
      </c>
      <c r="D19" s="9" t="s">
        <v>237</v>
      </c>
      <c r="E19" s="9" t="s">
        <v>24</v>
      </c>
      <c r="F19" s="33">
        <v>38792</v>
      </c>
      <c r="G19" s="9" t="s">
        <v>293</v>
      </c>
      <c r="H19" s="9">
        <v>0</v>
      </c>
      <c r="I19" s="9">
        <v>5</v>
      </c>
      <c r="J19" s="9">
        <v>4</v>
      </c>
      <c r="K19" s="11">
        <v>0</v>
      </c>
      <c r="L19" s="11">
        <v>3</v>
      </c>
      <c r="M19" s="11">
        <v>3</v>
      </c>
      <c r="N19" s="11">
        <v>1</v>
      </c>
      <c r="O19" s="11">
        <v>1</v>
      </c>
      <c r="P19" s="11">
        <v>2</v>
      </c>
      <c r="Q19" s="11">
        <v>2</v>
      </c>
      <c r="R19" s="32">
        <f t="shared" si="0"/>
        <v>21</v>
      </c>
      <c r="S19" s="26"/>
      <c r="T19" s="9" t="s">
        <v>238</v>
      </c>
      <c r="U19" s="16" t="s">
        <v>475</v>
      </c>
      <c r="V19" s="16"/>
    </row>
    <row r="20" spans="1:22" ht="15">
      <c r="A20" s="5">
        <v>16</v>
      </c>
      <c r="B20" s="8" t="s">
        <v>460</v>
      </c>
      <c r="C20" s="9" t="s">
        <v>329</v>
      </c>
      <c r="D20" s="9" t="s">
        <v>180</v>
      </c>
      <c r="E20" s="9" t="s">
        <v>92</v>
      </c>
      <c r="F20" s="33">
        <v>39072</v>
      </c>
      <c r="G20" s="9" t="s">
        <v>322</v>
      </c>
      <c r="H20" s="9">
        <v>0</v>
      </c>
      <c r="I20" s="9">
        <v>4</v>
      </c>
      <c r="J20" s="9">
        <v>0</v>
      </c>
      <c r="K20" s="12">
        <v>4</v>
      </c>
      <c r="L20" s="12">
        <v>4</v>
      </c>
      <c r="M20" s="12">
        <v>0</v>
      </c>
      <c r="N20" s="12">
        <v>0</v>
      </c>
      <c r="O20" s="12">
        <v>4</v>
      </c>
      <c r="P20" s="12">
        <v>5</v>
      </c>
      <c r="Q20" s="12">
        <v>0</v>
      </c>
      <c r="R20" s="32">
        <f t="shared" si="0"/>
        <v>21</v>
      </c>
      <c r="S20" s="26"/>
      <c r="T20" s="38" t="s">
        <v>328</v>
      </c>
      <c r="U20" s="16"/>
      <c r="V20" s="16"/>
    </row>
    <row r="21" spans="1:22" ht="15">
      <c r="A21" s="5">
        <v>17</v>
      </c>
      <c r="B21" s="16" t="s">
        <v>490</v>
      </c>
      <c r="C21" s="9" t="s">
        <v>357</v>
      </c>
      <c r="D21" s="9" t="s">
        <v>112</v>
      </c>
      <c r="E21" s="9" t="s">
        <v>69</v>
      </c>
      <c r="F21" s="33">
        <v>38832</v>
      </c>
      <c r="G21" s="9" t="s">
        <v>383</v>
      </c>
      <c r="H21" s="9">
        <v>0</v>
      </c>
      <c r="I21" s="9">
        <v>0</v>
      </c>
      <c r="J21" s="9">
        <v>2</v>
      </c>
      <c r="K21" s="11">
        <v>2</v>
      </c>
      <c r="L21" s="11">
        <v>2</v>
      </c>
      <c r="M21" s="11">
        <v>2</v>
      </c>
      <c r="N21" s="11">
        <v>0</v>
      </c>
      <c r="O21" s="11">
        <v>0</v>
      </c>
      <c r="P21" s="11">
        <v>6</v>
      </c>
      <c r="Q21" s="11">
        <v>5</v>
      </c>
      <c r="R21" s="32">
        <f t="shared" si="0"/>
        <v>19</v>
      </c>
      <c r="S21" s="26"/>
      <c r="T21" s="9" t="s">
        <v>338</v>
      </c>
      <c r="U21" s="16"/>
      <c r="V21" s="16"/>
    </row>
    <row r="22" spans="1:22" ht="15">
      <c r="A22" s="5">
        <v>18</v>
      </c>
      <c r="B22" s="8" t="s">
        <v>452</v>
      </c>
      <c r="C22" s="23" t="s">
        <v>394</v>
      </c>
      <c r="D22" s="23" t="s">
        <v>78</v>
      </c>
      <c r="E22" s="23" t="s">
        <v>37</v>
      </c>
      <c r="F22" s="37">
        <v>38804</v>
      </c>
      <c r="G22" s="23" t="s">
        <v>61</v>
      </c>
      <c r="H22" s="9">
        <v>0</v>
      </c>
      <c r="I22" s="9">
        <v>0</v>
      </c>
      <c r="J22" s="9">
        <v>0</v>
      </c>
      <c r="K22" s="11">
        <v>0</v>
      </c>
      <c r="L22" s="11">
        <v>3</v>
      </c>
      <c r="M22" s="11">
        <v>1</v>
      </c>
      <c r="N22" s="11">
        <v>0</v>
      </c>
      <c r="O22" s="5">
        <v>0</v>
      </c>
      <c r="P22" s="9">
        <v>5</v>
      </c>
      <c r="Q22" s="16">
        <v>10</v>
      </c>
      <c r="R22" s="32">
        <f t="shared" si="0"/>
        <v>19</v>
      </c>
      <c r="S22" s="26"/>
      <c r="T22" s="9" t="s">
        <v>32</v>
      </c>
      <c r="U22" s="16"/>
      <c r="V22" s="16"/>
    </row>
    <row r="23" spans="1:22" ht="15">
      <c r="A23" s="5">
        <v>19</v>
      </c>
      <c r="B23" s="8" t="s">
        <v>486</v>
      </c>
      <c r="C23" s="9" t="s">
        <v>356</v>
      </c>
      <c r="D23" s="9" t="s">
        <v>337</v>
      </c>
      <c r="E23" s="9" t="s">
        <v>16</v>
      </c>
      <c r="F23" s="33">
        <v>39045</v>
      </c>
      <c r="G23" s="9" t="s">
        <v>383</v>
      </c>
      <c r="H23" s="9">
        <v>0</v>
      </c>
      <c r="I23" s="9">
        <v>1</v>
      </c>
      <c r="J23" s="9">
        <v>2</v>
      </c>
      <c r="K23" s="11">
        <v>0</v>
      </c>
      <c r="L23" s="11">
        <v>3</v>
      </c>
      <c r="M23" s="11">
        <v>0</v>
      </c>
      <c r="N23" s="11">
        <v>0</v>
      </c>
      <c r="O23" s="11">
        <v>6</v>
      </c>
      <c r="P23" s="11">
        <v>4</v>
      </c>
      <c r="Q23" s="11">
        <v>1</v>
      </c>
      <c r="R23" s="32">
        <f t="shared" si="0"/>
        <v>17</v>
      </c>
      <c r="S23" s="26"/>
      <c r="T23" s="9" t="s">
        <v>338</v>
      </c>
      <c r="U23" s="16"/>
      <c r="V23" s="16"/>
    </row>
    <row r="24" spans="1:22" ht="15">
      <c r="A24" s="5">
        <v>20</v>
      </c>
      <c r="B24" s="16" t="s">
        <v>464</v>
      </c>
      <c r="C24" s="11" t="s">
        <v>151</v>
      </c>
      <c r="D24" s="11" t="s">
        <v>117</v>
      </c>
      <c r="E24" s="11" t="s">
        <v>115</v>
      </c>
      <c r="F24" s="34">
        <v>38935</v>
      </c>
      <c r="G24" s="9" t="s">
        <v>292</v>
      </c>
      <c r="H24" s="11">
        <v>0</v>
      </c>
      <c r="I24" s="11">
        <v>1</v>
      </c>
      <c r="J24" s="11">
        <v>3</v>
      </c>
      <c r="K24" s="11">
        <v>0</v>
      </c>
      <c r="L24" s="11">
        <v>4</v>
      </c>
      <c r="M24" s="11">
        <v>0</v>
      </c>
      <c r="N24" s="11">
        <v>0</v>
      </c>
      <c r="O24" s="11">
        <v>4</v>
      </c>
      <c r="P24" s="11">
        <v>2</v>
      </c>
      <c r="Q24" s="11">
        <v>3</v>
      </c>
      <c r="R24" s="32">
        <f t="shared" si="0"/>
        <v>17</v>
      </c>
      <c r="S24" s="30"/>
      <c r="T24" s="9" t="s">
        <v>128</v>
      </c>
      <c r="U24" s="16"/>
      <c r="V24" s="16"/>
    </row>
    <row r="25" spans="1:22" ht="15">
      <c r="A25" s="5">
        <v>21</v>
      </c>
      <c r="B25" s="16" t="s">
        <v>459</v>
      </c>
      <c r="C25" s="9" t="s">
        <v>330</v>
      </c>
      <c r="D25" s="9" t="s">
        <v>326</v>
      </c>
      <c r="E25" s="9" t="s">
        <v>116</v>
      </c>
      <c r="F25" s="33">
        <v>39007</v>
      </c>
      <c r="G25" s="9" t="s">
        <v>322</v>
      </c>
      <c r="H25" s="9">
        <v>0</v>
      </c>
      <c r="I25" s="9">
        <v>3</v>
      </c>
      <c r="J25" s="9">
        <v>1</v>
      </c>
      <c r="K25" s="12">
        <v>0</v>
      </c>
      <c r="L25" s="12">
        <v>2</v>
      </c>
      <c r="M25" s="12">
        <v>1</v>
      </c>
      <c r="N25" s="12">
        <v>0</v>
      </c>
      <c r="O25" s="12">
        <v>0</v>
      </c>
      <c r="P25" s="12">
        <v>8</v>
      </c>
      <c r="Q25" s="12">
        <v>2</v>
      </c>
      <c r="R25" s="32">
        <f t="shared" si="0"/>
        <v>17</v>
      </c>
      <c r="S25" s="26"/>
      <c r="T25" s="9" t="s">
        <v>328</v>
      </c>
      <c r="U25" s="16"/>
      <c r="V25" s="16"/>
    </row>
    <row r="26" spans="1:22" ht="15">
      <c r="A26" s="5">
        <v>22</v>
      </c>
      <c r="B26" s="8" t="s">
        <v>454</v>
      </c>
      <c r="C26" s="23" t="s">
        <v>397</v>
      </c>
      <c r="D26" s="23" t="s">
        <v>68</v>
      </c>
      <c r="E26" s="23" t="s">
        <v>27</v>
      </c>
      <c r="F26" s="37">
        <v>38968</v>
      </c>
      <c r="G26" s="23" t="s">
        <v>293</v>
      </c>
      <c r="H26" s="9">
        <v>0</v>
      </c>
      <c r="I26" s="9">
        <v>4</v>
      </c>
      <c r="J26" s="9">
        <v>0</v>
      </c>
      <c r="K26" s="11">
        <v>0</v>
      </c>
      <c r="L26" s="11">
        <v>2</v>
      </c>
      <c r="M26" s="11">
        <v>1</v>
      </c>
      <c r="N26" s="11">
        <v>0</v>
      </c>
      <c r="O26" s="5">
        <v>6</v>
      </c>
      <c r="P26" s="9">
        <v>4</v>
      </c>
      <c r="Q26" s="16">
        <v>0</v>
      </c>
      <c r="R26" s="32">
        <f t="shared" si="0"/>
        <v>17</v>
      </c>
      <c r="S26" s="26"/>
      <c r="T26" s="38" t="s">
        <v>232</v>
      </c>
      <c r="U26" s="16"/>
      <c r="V26" s="16"/>
    </row>
    <row r="27" spans="1:22" ht="15">
      <c r="A27" s="5">
        <v>23</v>
      </c>
      <c r="B27" s="16" t="s">
        <v>469</v>
      </c>
      <c r="C27" s="9" t="s">
        <v>150</v>
      </c>
      <c r="D27" s="9" t="s">
        <v>446</v>
      </c>
      <c r="E27" s="9" t="s">
        <v>83</v>
      </c>
      <c r="F27" s="33">
        <v>38825</v>
      </c>
      <c r="G27" s="9" t="s">
        <v>292</v>
      </c>
      <c r="H27" s="9">
        <v>0</v>
      </c>
      <c r="I27" s="9">
        <v>2</v>
      </c>
      <c r="J27" s="9">
        <v>0</v>
      </c>
      <c r="K27" s="11">
        <v>0</v>
      </c>
      <c r="L27" s="11">
        <v>4</v>
      </c>
      <c r="M27" s="11">
        <v>2</v>
      </c>
      <c r="N27" s="11">
        <v>0</v>
      </c>
      <c r="O27" s="11">
        <v>2</v>
      </c>
      <c r="P27" s="11">
        <v>6</v>
      </c>
      <c r="Q27" s="11">
        <v>0</v>
      </c>
      <c r="R27" s="5">
        <f t="shared" si="0"/>
        <v>16</v>
      </c>
      <c r="S27" s="9"/>
      <c r="T27" s="9" t="s">
        <v>128</v>
      </c>
      <c r="U27" s="16"/>
      <c r="V27" s="16"/>
    </row>
    <row r="28" spans="1:22" ht="15">
      <c r="A28" s="5">
        <v>24</v>
      </c>
      <c r="B28" s="8" t="s">
        <v>456</v>
      </c>
      <c r="C28" s="9" t="s">
        <v>313</v>
      </c>
      <c r="D28" s="9" t="s">
        <v>43</v>
      </c>
      <c r="E28" s="9" t="s">
        <v>16</v>
      </c>
      <c r="F28" s="33">
        <v>38782</v>
      </c>
      <c r="G28" s="9" t="s">
        <v>310</v>
      </c>
      <c r="H28" s="9">
        <v>0</v>
      </c>
      <c r="I28" s="9">
        <v>4</v>
      </c>
      <c r="J28" s="9">
        <v>0</v>
      </c>
      <c r="K28" s="11">
        <v>0</v>
      </c>
      <c r="L28" s="11">
        <v>3</v>
      </c>
      <c r="M28" s="11">
        <v>1</v>
      </c>
      <c r="N28" s="11">
        <v>0</v>
      </c>
      <c r="O28" s="11">
        <v>6</v>
      </c>
      <c r="P28" s="11">
        <v>2</v>
      </c>
      <c r="Q28" s="11">
        <v>0</v>
      </c>
      <c r="R28" s="32">
        <f t="shared" si="0"/>
        <v>16</v>
      </c>
      <c r="S28" s="29"/>
      <c r="T28" s="9" t="s">
        <v>311</v>
      </c>
      <c r="U28" s="16"/>
      <c r="V28" s="16"/>
    </row>
    <row r="29" spans="1:22" ht="15">
      <c r="A29" s="5">
        <v>25</v>
      </c>
      <c r="B29" s="16" t="s">
        <v>462</v>
      </c>
      <c r="C29" s="9" t="s">
        <v>331</v>
      </c>
      <c r="D29" s="9" t="s">
        <v>63</v>
      </c>
      <c r="E29" s="9" t="s">
        <v>27</v>
      </c>
      <c r="F29" s="33">
        <v>38800</v>
      </c>
      <c r="G29" s="9" t="s">
        <v>322</v>
      </c>
      <c r="H29" s="9">
        <v>0</v>
      </c>
      <c r="I29" s="9">
        <v>0</v>
      </c>
      <c r="J29" s="9">
        <v>0</v>
      </c>
      <c r="K29" s="12">
        <v>0</v>
      </c>
      <c r="L29" s="12">
        <v>4</v>
      </c>
      <c r="M29" s="12">
        <v>0</v>
      </c>
      <c r="N29" s="12">
        <v>2</v>
      </c>
      <c r="O29" s="12">
        <v>4</v>
      </c>
      <c r="P29" s="12">
        <v>5</v>
      </c>
      <c r="Q29" s="12">
        <v>0</v>
      </c>
      <c r="R29" s="5">
        <f t="shared" si="0"/>
        <v>15</v>
      </c>
      <c r="S29" s="9"/>
      <c r="T29" s="38" t="s">
        <v>328</v>
      </c>
      <c r="U29" s="16"/>
      <c r="V29" s="16"/>
    </row>
    <row r="30" spans="1:22" ht="15">
      <c r="A30" s="5">
        <v>26</v>
      </c>
      <c r="B30" s="8" t="s">
        <v>457</v>
      </c>
      <c r="C30" s="9" t="s">
        <v>314</v>
      </c>
      <c r="D30" s="9" t="s">
        <v>30</v>
      </c>
      <c r="E30" s="9" t="s">
        <v>69</v>
      </c>
      <c r="F30" s="33">
        <v>38841</v>
      </c>
      <c r="G30" s="9" t="s">
        <v>310</v>
      </c>
      <c r="H30" s="9">
        <v>0</v>
      </c>
      <c r="I30" s="9">
        <v>4</v>
      </c>
      <c r="J30" s="9">
        <v>0</v>
      </c>
      <c r="K30" s="11">
        <v>0</v>
      </c>
      <c r="L30" s="11">
        <v>3</v>
      </c>
      <c r="M30" s="11">
        <v>1</v>
      </c>
      <c r="N30" s="11">
        <v>0</v>
      </c>
      <c r="O30" s="11">
        <v>6</v>
      </c>
      <c r="P30" s="11">
        <v>1</v>
      </c>
      <c r="Q30" s="11">
        <v>0</v>
      </c>
      <c r="R30" s="32">
        <f t="shared" si="0"/>
        <v>15</v>
      </c>
      <c r="S30" s="29"/>
      <c r="T30" s="9" t="s">
        <v>311</v>
      </c>
      <c r="U30" s="16"/>
      <c r="V30" s="16"/>
    </row>
    <row r="31" spans="1:22" ht="15">
      <c r="A31" s="5">
        <v>27</v>
      </c>
      <c r="B31" s="8" t="s">
        <v>461</v>
      </c>
      <c r="C31" s="9" t="s">
        <v>327</v>
      </c>
      <c r="D31" s="9" t="s">
        <v>125</v>
      </c>
      <c r="E31" s="9" t="s">
        <v>186</v>
      </c>
      <c r="F31" s="33">
        <v>38966</v>
      </c>
      <c r="G31" s="9" t="s">
        <v>322</v>
      </c>
      <c r="H31" s="9">
        <v>0</v>
      </c>
      <c r="I31" s="9">
        <v>3</v>
      </c>
      <c r="J31" s="9">
        <v>0</v>
      </c>
      <c r="K31" s="12">
        <v>0</v>
      </c>
      <c r="L31" s="12">
        <v>3</v>
      </c>
      <c r="M31" s="12">
        <v>0</v>
      </c>
      <c r="N31" s="12">
        <v>0</v>
      </c>
      <c r="O31" s="12">
        <v>2</v>
      </c>
      <c r="P31" s="12">
        <v>4</v>
      </c>
      <c r="Q31" s="12">
        <v>2</v>
      </c>
      <c r="R31" s="32">
        <f t="shared" si="0"/>
        <v>14</v>
      </c>
      <c r="S31" s="26"/>
      <c r="T31" s="16"/>
      <c r="U31" s="16"/>
      <c r="V31" s="16"/>
    </row>
    <row r="32" spans="1:22" ht="15">
      <c r="A32" s="5">
        <v>28</v>
      </c>
      <c r="B32" s="8" t="s">
        <v>451</v>
      </c>
      <c r="C32" s="11" t="s">
        <v>67</v>
      </c>
      <c r="D32" s="11" t="s">
        <v>68</v>
      </c>
      <c r="E32" s="11" t="s">
        <v>69</v>
      </c>
      <c r="F32" s="34">
        <v>39091</v>
      </c>
      <c r="G32" s="9" t="s">
        <v>61</v>
      </c>
      <c r="H32" s="11">
        <v>0</v>
      </c>
      <c r="I32" s="11">
        <v>2</v>
      </c>
      <c r="J32" s="11">
        <v>0</v>
      </c>
      <c r="K32" s="11">
        <v>0</v>
      </c>
      <c r="L32" s="11">
        <v>3</v>
      </c>
      <c r="M32" s="11">
        <v>1</v>
      </c>
      <c r="N32" s="11">
        <v>0</v>
      </c>
      <c r="O32" s="11">
        <v>1</v>
      </c>
      <c r="P32" s="11">
        <v>5</v>
      </c>
      <c r="Q32" s="11">
        <v>0</v>
      </c>
      <c r="R32" s="32">
        <f t="shared" si="0"/>
        <v>12</v>
      </c>
      <c r="S32" s="29"/>
      <c r="T32" s="9" t="s">
        <v>32</v>
      </c>
      <c r="U32" s="16"/>
      <c r="V32" s="16"/>
    </row>
    <row r="33" spans="1:22" ht="15">
      <c r="A33" s="5">
        <v>29</v>
      </c>
      <c r="B33" s="8" t="s">
        <v>448</v>
      </c>
      <c r="C33" s="9" t="s">
        <v>70</v>
      </c>
      <c r="D33" s="9" t="s">
        <v>71</v>
      </c>
      <c r="E33" s="9" t="s">
        <v>72</v>
      </c>
      <c r="F33" s="33">
        <v>38867</v>
      </c>
      <c r="G33" s="9" t="s">
        <v>61</v>
      </c>
      <c r="H33" s="9">
        <v>0</v>
      </c>
      <c r="I33" s="9">
        <v>3</v>
      </c>
      <c r="J33" s="9">
        <v>0</v>
      </c>
      <c r="K33" s="11">
        <v>0</v>
      </c>
      <c r="L33" s="11">
        <v>2</v>
      </c>
      <c r="M33" s="11">
        <v>0</v>
      </c>
      <c r="N33" s="11">
        <v>1</v>
      </c>
      <c r="O33" s="11">
        <v>0</v>
      </c>
      <c r="P33" s="11">
        <v>6</v>
      </c>
      <c r="Q33" s="11">
        <v>0</v>
      </c>
      <c r="R33" s="32">
        <f t="shared" si="0"/>
        <v>12</v>
      </c>
      <c r="S33" s="29"/>
      <c r="T33" s="9" t="s">
        <v>32</v>
      </c>
      <c r="U33" s="16"/>
      <c r="V33" s="16"/>
    </row>
    <row r="34" spans="1:22" ht="15">
      <c r="A34" s="5">
        <v>30</v>
      </c>
      <c r="B34" s="8" t="s">
        <v>447</v>
      </c>
      <c r="C34" s="9" t="s">
        <v>73</v>
      </c>
      <c r="D34" s="9" t="s">
        <v>39</v>
      </c>
      <c r="E34" s="9" t="s">
        <v>74</v>
      </c>
      <c r="F34" s="33">
        <v>38844</v>
      </c>
      <c r="G34" s="9" t="s">
        <v>61</v>
      </c>
      <c r="H34" s="9">
        <v>0</v>
      </c>
      <c r="I34" s="9">
        <v>3</v>
      </c>
      <c r="J34" s="9">
        <v>0</v>
      </c>
      <c r="K34" s="11">
        <v>0</v>
      </c>
      <c r="L34" s="11">
        <v>4</v>
      </c>
      <c r="M34" s="11">
        <v>1</v>
      </c>
      <c r="N34" s="11">
        <v>4</v>
      </c>
      <c r="O34" s="11">
        <v>0</v>
      </c>
      <c r="P34" s="11">
        <v>0</v>
      </c>
      <c r="Q34" s="11">
        <v>0</v>
      </c>
      <c r="R34" s="32">
        <f t="shared" si="0"/>
        <v>12</v>
      </c>
      <c r="S34" s="29"/>
      <c r="T34" s="9" t="s">
        <v>32</v>
      </c>
      <c r="U34" s="16"/>
      <c r="V34" s="16"/>
    </row>
    <row r="35" spans="1:22" ht="15">
      <c r="A35" s="5">
        <v>31</v>
      </c>
      <c r="B35" s="8" t="s">
        <v>450</v>
      </c>
      <c r="C35" s="25" t="s">
        <v>395</v>
      </c>
      <c r="D35" s="25" t="s">
        <v>78</v>
      </c>
      <c r="E35" s="25" t="s">
        <v>396</v>
      </c>
      <c r="F35" s="36">
        <v>38881</v>
      </c>
      <c r="G35" s="23" t="s">
        <v>61</v>
      </c>
      <c r="H35" s="11">
        <v>0</v>
      </c>
      <c r="I35" s="11">
        <v>0</v>
      </c>
      <c r="J35" s="11">
        <v>0.5</v>
      </c>
      <c r="K35" s="11">
        <v>0</v>
      </c>
      <c r="L35" s="11">
        <v>5</v>
      </c>
      <c r="M35" s="11">
        <v>1</v>
      </c>
      <c r="N35" s="11">
        <v>0</v>
      </c>
      <c r="O35" s="5">
        <v>0</v>
      </c>
      <c r="P35" s="9">
        <v>5</v>
      </c>
      <c r="Q35" s="16">
        <v>0</v>
      </c>
      <c r="R35" s="32">
        <f t="shared" si="0"/>
        <v>11.5</v>
      </c>
      <c r="S35" s="26"/>
      <c r="T35" s="38" t="s">
        <v>32</v>
      </c>
      <c r="U35" s="16"/>
      <c r="V35" s="16"/>
    </row>
    <row r="36" spans="1:22" ht="15">
      <c r="A36" s="5">
        <v>32</v>
      </c>
      <c r="B36" s="8" t="s">
        <v>487</v>
      </c>
      <c r="C36" s="9" t="s">
        <v>170</v>
      </c>
      <c r="D36" s="9" t="s">
        <v>118</v>
      </c>
      <c r="E36" s="9" t="s">
        <v>209</v>
      </c>
      <c r="F36" s="33">
        <v>38935</v>
      </c>
      <c r="G36" s="9" t="s">
        <v>383</v>
      </c>
      <c r="H36" s="9">
        <v>0</v>
      </c>
      <c r="I36" s="9">
        <v>1</v>
      </c>
      <c r="J36" s="9">
        <v>0</v>
      </c>
      <c r="K36" s="11">
        <v>0</v>
      </c>
      <c r="L36" s="11">
        <v>2</v>
      </c>
      <c r="M36" s="11">
        <v>1</v>
      </c>
      <c r="N36" s="11">
        <v>1</v>
      </c>
      <c r="O36" s="11">
        <v>2</v>
      </c>
      <c r="P36" s="11">
        <v>4</v>
      </c>
      <c r="Q36" s="11">
        <v>0</v>
      </c>
      <c r="R36" s="32">
        <f t="shared" si="0"/>
        <v>11</v>
      </c>
      <c r="S36" s="26"/>
      <c r="T36" s="9" t="s">
        <v>339</v>
      </c>
      <c r="U36" s="16"/>
      <c r="V36" s="16"/>
    </row>
    <row r="37" spans="1:22" ht="15">
      <c r="A37" s="5">
        <v>33</v>
      </c>
      <c r="B37" s="8" t="s">
        <v>473</v>
      </c>
      <c r="C37" s="9" t="s">
        <v>59</v>
      </c>
      <c r="D37" s="9" t="s">
        <v>60</v>
      </c>
      <c r="E37" s="9" t="s">
        <v>14</v>
      </c>
      <c r="F37" s="33">
        <v>38944</v>
      </c>
      <c r="G37" s="9" t="s">
        <v>61</v>
      </c>
      <c r="H37" s="9">
        <v>3</v>
      </c>
      <c r="I37" s="9">
        <v>0</v>
      </c>
      <c r="J37" s="9">
        <v>0</v>
      </c>
      <c r="K37" s="11">
        <v>0</v>
      </c>
      <c r="L37" s="11">
        <v>4</v>
      </c>
      <c r="M37" s="11">
        <v>1</v>
      </c>
      <c r="N37" s="11">
        <v>0</v>
      </c>
      <c r="O37" s="11">
        <v>0</v>
      </c>
      <c r="P37" s="11">
        <v>0</v>
      </c>
      <c r="Q37" s="11">
        <v>2</v>
      </c>
      <c r="R37" s="32">
        <v>10</v>
      </c>
      <c r="S37" s="26"/>
      <c r="T37" s="9" t="s">
        <v>32</v>
      </c>
      <c r="U37" s="16"/>
      <c r="V37" s="16"/>
    </row>
    <row r="38" spans="1:22" ht="15">
      <c r="A38" s="5">
        <v>34</v>
      </c>
      <c r="B38" s="8" t="s">
        <v>472</v>
      </c>
      <c r="C38" s="9" t="s">
        <v>196</v>
      </c>
      <c r="D38" s="9" t="s">
        <v>30</v>
      </c>
      <c r="E38" s="9" t="s">
        <v>20</v>
      </c>
      <c r="F38" s="33">
        <v>38720</v>
      </c>
      <c r="G38" s="9" t="s">
        <v>183</v>
      </c>
      <c r="H38" s="9">
        <v>0</v>
      </c>
      <c r="I38" s="9">
        <v>0</v>
      </c>
      <c r="J38" s="9">
        <v>0</v>
      </c>
      <c r="K38" s="11">
        <v>0</v>
      </c>
      <c r="L38" s="11">
        <v>2</v>
      </c>
      <c r="M38" s="11">
        <v>1</v>
      </c>
      <c r="N38" s="11">
        <v>0</v>
      </c>
      <c r="O38" s="11">
        <v>0</v>
      </c>
      <c r="P38" s="11">
        <v>3</v>
      </c>
      <c r="Q38" s="11">
        <v>0</v>
      </c>
      <c r="R38" s="32">
        <f>L38+K38+J38+I38+H38+M38+N38+O38+P38+Q38</f>
        <v>6</v>
      </c>
      <c r="S38" s="26"/>
      <c r="T38" s="9" t="s">
        <v>192</v>
      </c>
      <c r="U38" s="16"/>
      <c r="V38" s="16"/>
    </row>
    <row r="39" spans="1:22" ht="15">
      <c r="A39" s="5">
        <v>35</v>
      </c>
      <c r="B39" s="8" t="s">
        <v>449</v>
      </c>
      <c r="C39" s="9" t="s">
        <v>64</v>
      </c>
      <c r="D39" s="9" t="s">
        <v>65</v>
      </c>
      <c r="E39" s="9" t="s">
        <v>66</v>
      </c>
      <c r="F39" s="33">
        <v>38841</v>
      </c>
      <c r="G39" s="9" t="s">
        <v>61</v>
      </c>
      <c r="H39" s="9">
        <v>0</v>
      </c>
      <c r="I39" s="9">
        <v>0</v>
      </c>
      <c r="J39" s="9">
        <v>1</v>
      </c>
      <c r="K39" s="11">
        <v>0</v>
      </c>
      <c r="L39" s="11">
        <v>3</v>
      </c>
      <c r="M39" s="11">
        <v>0</v>
      </c>
      <c r="N39" s="11">
        <v>0</v>
      </c>
      <c r="O39" s="11">
        <v>0</v>
      </c>
      <c r="P39" s="11">
        <v>1</v>
      </c>
      <c r="Q39" s="11">
        <v>0</v>
      </c>
      <c r="R39" s="32">
        <f>L39+K39+J39+I39+H39+M39+N39+O39+P39+Q39</f>
        <v>5</v>
      </c>
      <c r="S39" s="26"/>
      <c r="T39" s="9" t="s">
        <v>32</v>
      </c>
      <c r="U39" s="16"/>
      <c r="V39" s="16"/>
    </row>
    <row r="40" spans="1:22" ht="15">
      <c r="A40" s="5">
        <v>36</v>
      </c>
      <c r="B40" s="8" t="s">
        <v>445</v>
      </c>
      <c r="C40" s="9" t="s">
        <v>354</v>
      </c>
      <c r="D40" s="9" t="s">
        <v>355</v>
      </c>
      <c r="E40" s="9" t="s">
        <v>162</v>
      </c>
      <c r="F40" s="9"/>
      <c r="G40" s="9" t="s">
        <v>383</v>
      </c>
      <c r="H40" s="9"/>
      <c r="I40" s="9"/>
      <c r="J40" s="9"/>
      <c r="K40" s="11"/>
      <c r="L40" s="11"/>
      <c r="M40" s="11"/>
      <c r="N40" s="11"/>
      <c r="O40" s="11"/>
      <c r="P40" s="11"/>
      <c r="Q40" s="11"/>
      <c r="R40" s="5"/>
      <c r="S40" s="9"/>
      <c r="T40" s="9" t="s">
        <v>339</v>
      </c>
      <c r="U40" s="16"/>
      <c r="V40" s="16"/>
    </row>
    <row r="41" spans="1:22" ht="15">
      <c r="A41" s="5">
        <v>37</v>
      </c>
      <c r="B41" s="8" t="s">
        <v>445</v>
      </c>
      <c r="C41" s="9" t="s">
        <v>173</v>
      </c>
      <c r="D41" s="9" t="s">
        <v>17</v>
      </c>
      <c r="E41" s="9" t="s">
        <v>174</v>
      </c>
      <c r="F41" s="9"/>
      <c r="G41" s="9" t="s">
        <v>169</v>
      </c>
      <c r="H41" s="9"/>
      <c r="I41" s="9"/>
      <c r="J41" s="9"/>
      <c r="K41" s="11"/>
      <c r="L41" s="11"/>
      <c r="M41" s="11"/>
      <c r="N41" s="11"/>
      <c r="O41" s="11"/>
      <c r="P41" s="11"/>
      <c r="Q41" s="11"/>
      <c r="R41" s="32"/>
      <c r="S41" s="26"/>
      <c r="T41" s="9" t="s">
        <v>171</v>
      </c>
      <c r="U41" s="16"/>
      <c r="V41" s="16"/>
    </row>
    <row r="42" spans="1:22" ht="15">
      <c r="A42" s="5">
        <v>38</v>
      </c>
      <c r="B42" s="8" t="s">
        <v>445</v>
      </c>
      <c r="C42" s="23" t="s">
        <v>398</v>
      </c>
      <c r="D42" s="23" t="s">
        <v>179</v>
      </c>
      <c r="E42" s="23" t="s">
        <v>399</v>
      </c>
      <c r="F42" s="23"/>
      <c r="G42" s="23" t="s">
        <v>294</v>
      </c>
      <c r="H42" s="9"/>
      <c r="I42" s="9"/>
      <c r="J42" s="9"/>
      <c r="K42" s="11"/>
      <c r="L42" s="11"/>
      <c r="M42" s="11"/>
      <c r="N42" s="11"/>
      <c r="O42" s="5"/>
      <c r="P42" s="9"/>
      <c r="Q42" s="16"/>
      <c r="R42" s="32"/>
      <c r="S42" s="26"/>
      <c r="T42" s="9" t="s">
        <v>32</v>
      </c>
      <c r="U42" s="16"/>
      <c r="V42" s="16"/>
    </row>
    <row r="43" spans="1:22" ht="15">
      <c r="A43" s="5">
        <v>39</v>
      </c>
      <c r="B43" s="8" t="s">
        <v>445</v>
      </c>
      <c r="C43" s="9" t="s">
        <v>143</v>
      </c>
      <c r="D43" s="9" t="s">
        <v>123</v>
      </c>
      <c r="E43" s="9" t="s">
        <v>144</v>
      </c>
      <c r="F43" s="9"/>
      <c r="G43" s="9" t="s">
        <v>292</v>
      </c>
      <c r="H43" s="9"/>
      <c r="I43" s="9"/>
      <c r="J43" s="9"/>
      <c r="K43" s="11"/>
      <c r="L43" s="11"/>
      <c r="M43" s="11"/>
      <c r="N43" s="11"/>
      <c r="O43" s="11"/>
      <c r="P43" s="11"/>
      <c r="Q43" s="11"/>
      <c r="R43" s="32"/>
      <c r="S43" s="26"/>
      <c r="T43" s="9" t="s">
        <v>339</v>
      </c>
      <c r="U43" s="16"/>
      <c r="V43" s="22"/>
    </row>
    <row r="44" spans="1:22" ht="15">
      <c r="A44" s="5">
        <v>40</v>
      </c>
      <c r="B44" s="8" t="s">
        <v>445</v>
      </c>
      <c r="C44" s="11" t="s">
        <v>359</v>
      </c>
      <c r="D44" s="11" t="s">
        <v>179</v>
      </c>
      <c r="E44" s="11" t="s">
        <v>108</v>
      </c>
      <c r="F44" s="11"/>
      <c r="G44" s="9" t="s">
        <v>383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32"/>
      <c r="S44" s="29"/>
      <c r="T44" s="16"/>
      <c r="U44" s="16"/>
      <c r="V44" s="22"/>
    </row>
    <row r="45" spans="1:22" ht="15">
      <c r="A45" s="5">
        <v>41</v>
      </c>
      <c r="B45" s="8" t="s">
        <v>445</v>
      </c>
      <c r="C45" s="9" t="s">
        <v>200</v>
      </c>
      <c r="D45" s="9" t="s">
        <v>201</v>
      </c>
      <c r="E45" s="9" t="s">
        <v>202</v>
      </c>
      <c r="F45" s="9"/>
      <c r="G45" s="9" t="s">
        <v>183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32"/>
      <c r="S45" s="26"/>
      <c r="T45" s="16"/>
      <c r="U45" s="16"/>
      <c r="V45" s="22"/>
    </row>
    <row r="46" spans="1:22" ht="15">
      <c r="A46" s="5">
        <v>42</v>
      </c>
      <c r="B46" s="8" t="s">
        <v>445</v>
      </c>
      <c r="C46" s="23" t="s">
        <v>400</v>
      </c>
      <c r="D46" s="23" t="s">
        <v>43</v>
      </c>
      <c r="E46" s="23" t="s">
        <v>69</v>
      </c>
      <c r="F46" s="23"/>
      <c r="G46" s="23" t="s">
        <v>401</v>
      </c>
      <c r="H46" s="9"/>
      <c r="I46" s="9"/>
      <c r="J46" s="9"/>
      <c r="K46" s="11"/>
      <c r="L46" s="11"/>
      <c r="M46" s="11"/>
      <c r="N46" s="11"/>
      <c r="O46" s="5"/>
      <c r="P46" s="9"/>
      <c r="Q46" s="16"/>
      <c r="R46" s="32"/>
      <c r="S46" s="26"/>
      <c r="T46" s="9" t="s">
        <v>192</v>
      </c>
      <c r="U46" s="16"/>
      <c r="V46" s="22"/>
    </row>
    <row r="47" spans="1:22" ht="15">
      <c r="A47" s="5">
        <v>43</v>
      </c>
      <c r="B47" s="8" t="s">
        <v>445</v>
      </c>
      <c r="C47" s="11" t="s">
        <v>318</v>
      </c>
      <c r="D47" s="11" t="s">
        <v>21</v>
      </c>
      <c r="E47" s="11" t="s">
        <v>69</v>
      </c>
      <c r="F47" s="11"/>
      <c r="G47" s="9" t="s">
        <v>383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32"/>
      <c r="S47" s="29"/>
      <c r="T47" s="16"/>
      <c r="U47" s="16"/>
      <c r="V47" s="22"/>
    </row>
    <row r="48" spans="1:22" ht="15">
      <c r="A48" s="5">
        <v>44</v>
      </c>
      <c r="B48" s="8" t="s">
        <v>445</v>
      </c>
      <c r="C48" s="9" t="s">
        <v>197</v>
      </c>
      <c r="D48" s="9" t="s">
        <v>89</v>
      </c>
      <c r="E48" s="9" t="s">
        <v>198</v>
      </c>
      <c r="F48" s="9"/>
      <c r="G48" s="9" t="s">
        <v>183</v>
      </c>
      <c r="H48" s="9"/>
      <c r="I48" s="9"/>
      <c r="J48" s="9"/>
      <c r="K48" s="11"/>
      <c r="L48" s="11"/>
      <c r="M48" s="11"/>
      <c r="N48" s="11"/>
      <c r="O48" s="11"/>
      <c r="P48" s="11"/>
      <c r="Q48" s="11"/>
      <c r="R48" s="32"/>
      <c r="S48" s="26"/>
      <c r="T48" s="9" t="s">
        <v>128</v>
      </c>
      <c r="U48" s="16"/>
      <c r="V48" s="22"/>
    </row>
    <row r="49" spans="2:21" ht="1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2:21" ht="15">
      <c r="B50" s="57" t="s">
        <v>598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2:21" ht="1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2:21" ht="15">
      <c r="B52" s="57" t="s">
        <v>599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2:21" ht="15">
      <c r="B53" s="45" t="s">
        <v>600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2:21" ht="15">
      <c r="B54" s="57" t="s">
        <v>601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2:21" ht="15">
      <c r="B55" s="45" t="s">
        <v>602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2:21" ht="15">
      <c r="B56" s="57" t="s">
        <v>603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2:21" ht="15">
      <c r="B57" s="45" t="s">
        <v>604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2:21" ht="15">
      <c r="B58" s="57" t="s">
        <v>605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2:21" ht="15">
      <c r="B59" s="45" t="s">
        <v>606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2:21" ht="15">
      <c r="B60" s="57" t="s">
        <v>607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2:21" ht="15">
      <c r="B61" s="45" t="s">
        <v>608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2:21" ht="15">
      <c r="B62" s="57" t="s">
        <v>609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2:21" ht="15">
      <c r="B63" s="45" t="s">
        <v>610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</sheetData>
  <sheetProtection/>
  <autoFilter ref="B4:U4">
    <sortState ref="B5:U63">
      <sortCondition descending="1" sortBy="value" ref="R5:R63"/>
    </sortState>
  </autoFilter>
  <mergeCells count="1">
    <mergeCell ref="A1:V1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C5" sqref="C5:Q35"/>
    </sheetView>
  </sheetViews>
  <sheetFormatPr defaultColWidth="9.140625" defaultRowHeight="15"/>
  <cols>
    <col min="1" max="1" width="3.28125" style="0" bestFit="1" customWidth="1"/>
    <col min="2" max="2" width="8.140625" style="0" customWidth="1"/>
    <col min="3" max="3" width="21.00390625" style="0" bestFit="1" customWidth="1"/>
    <col min="4" max="5" width="13.421875" style="0" customWidth="1"/>
    <col min="6" max="6" width="18.28125" style="0" hidden="1" customWidth="1"/>
    <col min="7" max="7" width="23.7109375" style="0" customWidth="1"/>
    <col min="8" max="9" width="2.421875" style="42" hidden="1" customWidth="1"/>
    <col min="10" max="11" width="3.8515625" style="42" hidden="1" customWidth="1"/>
    <col min="12" max="12" width="2.421875" style="42" hidden="1" customWidth="1"/>
    <col min="13" max="15" width="2.57421875" style="42" hidden="1" customWidth="1"/>
    <col min="16" max="16" width="11.00390625" style="42" bestFit="1" customWidth="1"/>
    <col min="17" max="17" width="12.421875" style="0" customWidth="1"/>
    <col min="18" max="18" width="25.140625" style="0" customWidth="1"/>
    <col min="19" max="19" width="12.57421875" style="0" hidden="1" customWidth="1"/>
    <col min="20" max="20" width="30.7109375" style="0" hidden="1" customWidth="1"/>
    <col min="21" max="21" width="9.140625" style="0" customWidth="1"/>
  </cols>
  <sheetData>
    <row r="1" spans="1:20" ht="15">
      <c r="A1" s="61" t="s">
        <v>418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>
      <c r="A2" s="5" t="s">
        <v>0</v>
      </c>
      <c r="B2" s="5"/>
      <c r="C2" s="5"/>
      <c r="D2" s="5"/>
      <c r="E2" s="5"/>
      <c r="F2" s="5"/>
      <c r="G2" s="5" t="s">
        <v>1</v>
      </c>
      <c r="H2" s="2">
        <v>1</v>
      </c>
      <c r="I2" s="1">
        <v>2</v>
      </c>
      <c r="J2" s="3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2" t="s">
        <v>2</v>
      </c>
      <c r="Q2" s="5" t="s">
        <v>3</v>
      </c>
      <c r="R2" s="5" t="s">
        <v>12</v>
      </c>
      <c r="S2" s="7" t="s">
        <v>9</v>
      </c>
      <c r="T2" s="7" t="s">
        <v>10</v>
      </c>
    </row>
    <row r="3" spans="1:20" ht="15">
      <c r="A3" s="5"/>
      <c r="B3" s="5"/>
      <c r="C3" s="5"/>
      <c r="D3" s="5"/>
      <c r="E3" s="5"/>
      <c r="F3" s="5"/>
      <c r="G3" s="6" t="s">
        <v>4</v>
      </c>
      <c r="H3" s="5">
        <v>2</v>
      </c>
      <c r="I3" s="5">
        <v>2</v>
      </c>
      <c r="J3" s="5">
        <v>4</v>
      </c>
      <c r="K3" s="1">
        <v>7</v>
      </c>
      <c r="L3" s="1">
        <v>8</v>
      </c>
      <c r="M3" s="1">
        <v>3</v>
      </c>
      <c r="N3" s="1">
        <v>3</v>
      </c>
      <c r="O3" s="1">
        <v>4</v>
      </c>
      <c r="P3" s="5">
        <f aca="true" t="shared" si="0" ref="P3:P16">SUM(H3:O3)</f>
        <v>33</v>
      </c>
      <c r="Q3" s="5"/>
      <c r="R3" s="5"/>
      <c r="S3" s="28"/>
      <c r="T3" s="28"/>
    </row>
    <row r="4" spans="1:20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419</v>
      </c>
      <c r="G4" s="5" t="s">
        <v>8</v>
      </c>
      <c r="H4" s="5"/>
      <c r="I4" s="5"/>
      <c r="J4" s="5"/>
      <c r="K4" s="1"/>
      <c r="L4" s="1"/>
      <c r="M4" s="1"/>
      <c r="N4" s="1"/>
      <c r="O4" s="1"/>
      <c r="P4" s="5">
        <f t="shared" si="0"/>
        <v>0</v>
      </c>
      <c r="Q4" s="5"/>
      <c r="R4" s="5"/>
      <c r="S4" s="28"/>
      <c r="T4" s="28"/>
    </row>
    <row r="5" spans="1:20" ht="15.75">
      <c r="A5" s="16">
        <v>1</v>
      </c>
      <c r="B5" s="16" t="s">
        <v>496</v>
      </c>
      <c r="C5" s="25" t="s">
        <v>404</v>
      </c>
      <c r="D5" s="25" t="s">
        <v>132</v>
      </c>
      <c r="E5" s="25" t="s">
        <v>186</v>
      </c>
      <c r="F5" s="36">
        <v>38545</v>
      </c>
      <c r="G5" s="23" t="s">
        <v>293</v>
      </c>
      <c r="H5" s="11">
        <v>2</v>
      </c>
      <c r="I5" s="11">
        <v>1</v>
      </c>
      <c r="J5" s="11">
        <v>1</v>
      </c>
      <c r="K5" s="11">
        <v>0</v>
      </c>
      <c r="L5" s="11">
        <v>5</v>
      </c>
      <c r="M5" s="11">
        <v>2</v>
      </c>
      <c r="N5" s="11">
        <v>3</v>
      </c>
      <c r="O5" s="11">
        <v>4</v>
      </c>
      <c r="P5" s="9">
        <f t="shared" si="0"/>
        <v>18</v>
      </c>
      <c r="Q5" s="24" t="s">
        <v>612</v>
      </c>
      <c r="R5" s="16" t="s">
        <v>235</v>
      </c>
      <c r="S5" s="16"/>
      <c r="T5" s="16"/>
    </row>
    <row r="6" spans="1:20" ht="15.75">
      <c r="A6" s="16">
        <v>2</v>
      </c>
      <c r="B6" s="8" t="s">
        <v>519</v>
      </c>
      <c r="C6" s="9" t="s">
        <v>348</v>
      </c>
      <c r="D6" s="9" t="s">
        <v>110</v>
      </c>
      <c r="E6" s="9" t="s">
        <v>114</v>
      </c>
      <c r="F6" s="33">
        <v>38569</v>
      </c>
      <c r="G6" s="9" t="s">
        <v>383</v>
      </c>
      <c r="H6" s="9">
        <v>2</v>
      </c>
      <c r="I6" s="9">
        <v>2</v>
      </c>
      <c r="J6" s="9">
        <v>1</v>
      </c>
      <c r="K6" s="11">
        <v>0</v>
      </c>
      <c r="L6" s="11">
        <v>3.5</v>
      </c>
      <c r="M6" s="11">
        <v>2</v>
      </c>
      <c r="N6" s="11">
        <v>3</v>
      </c>
      <c r="O6" s="11">
        <v>4</v>
      </c>
      <c r="P6" s="9">
        <f t="shared" si="0"/>
        <v>17.5</v>
      </c>
      <c r="Q6" s="24" t="s">
        <v>612</v>
      </c>
      <c r="R6" s="9" t="s">
        <v>340</v>
      </c>
      <c r="S6" s="16"/>
      <c r="T6" s="16"/>
    </row>
    <row r="7" spans="1:20" ht="15.75">
      <c r="A7" s="16">
        <v>3</v>
      </c>
      <c r="B7" s="16" t="s">
        <v>505</v>
      </c>
      <c r="C7" s="23" t="s">
        <v>402</v>
      </c>
      <c r="D7" s="23" t="s">
        <v>90</v>
      </c>
      <c r="E7" s="23" t="s">
        <v>16</v>
      </c>
      <c r="F7" s="37">
        <v>38731</v>
      </c>
      <c r="G7" s="23" t="s">
        <v>293</v>
      </c>
      <c r="H7" s="11">
        <v>1</v>
      </c>
      <c r="I7" s="11">
        <v>2</v>
      </c>
      <c r="J7" s="11">
        <v>1</v>
      </c>
      <c r="K7" s="11">
        <v>0</v>
      </c>
      <c r="L7" s="11">
        <v>7</v>
      </c>
      <c r="M7" s="11">
        <v>2</v>
      </c>
      <c r="N7" s="11">
        <v>3</v>
      </c>
      <c r="O7" s="11">
        <v>0.5</v>
      </c>
      <c r="P7" s="9">
        <f t="shared" si="0"/>
        <v>16.5</v>
      </c>
      <c r="Q7" s="24" t="s">
        <v>612</v>
      </c>
      <c r="R7" s="16" t="s">
        <v>235</v>
      </c>
      <c r="S7" s="16"/>
      <c r="T7" s="16"/>
    </row>
    <row r="8" spans="1:20" ht="15.75">
      <c r="A8" s="16">
        <v>4</v>
      </c>
      <c r="B8" s="16" t="s">
        <v>504</v>
      </c>
      <c r="C8" s="23" t="s">
        <v>403</v>
      </c>
      <c r="D8" s="23" t="s">
        <v>179</v>
      </c>
      <c r="E8" s="23" t="s">
        <v>35</v>
      </c>
      <c r="F8" s="37">
        <v>38609</v>
      </c>
      <c r="G8" s="23" t="s">
        <v>293</v>
      </c>
      <c r="H8" s="11">
        <v>1</v>
      </c>
      <c r="I8" s="11">
        <v>2</v>
      </c>
      <c r="J8" s="11">
        <v>1</v>
      </c>
      <c r="K8" s="11">
        <v>0</v>
      </c>
      <c r="L8" s="11">
        <v>7</v>
      </c>
      <c r="M8" s="11">
        <v>2</v>
      </c>
      <c r="N8" s="11">
        <v>3</v>
      </c>
      <c r="O8" s="11">
        <v>0</v>
      </c>
      <c r="P8" s="9">
        <f t="shared" si="0"/>
        <v>16</v>
      </c>
      <c r="Q8" s="24" t="s">
        <v>612</v>
      </c>
      <c r="R8" s="40" t="s">
        <v>235</v>
      </c>
      <c r="S8" s="16"/>
      <c r="T8" s="16"/>
    </row>
    <row r="9" spans="1:20" ht="15">
      <c r="A9" s="16">
        <v>5</v>
      </c>
      <c r="B9" s="8" t="s">
        <v>510</v>
      </c>
      <c r="C9" s="9" t="s">
        <v>210</v>
      </c>
      <c r="D9" s="9" t="s">
        <v>181</v>
      </c>
      <c r="E9" s="9" t="s">
        <v>211</v>
      </c>
      <c r="F9" s="33">
        <v>38558</v>
      </c>
      <c r="G9" s="9" t="s">
        <v>183</v>
      </c>
      <c r="H9" s="9">
        <v>2</v>
      </c>
      <c r="I9" s="9">
        <v>2</v>
      </c>
      <c r="J9" s="9">
        <v>1</v>
      </c>
      <c r="K9" s="11">
        <v>0</v>
      </c>
      <c r="L9" s="11">
        <v>5</v>
      </c>
      <c r="M9" s="11">
        <v>2</v>
      </c>
      <c r="N9" s="11">
        <v>3</v>
      </c>
      <c r="O9" s="11">
        <v>0</v>
      </c>
      <c r="P9" s="9">
        <f t="shared" si="0"/>
        <v>15</v>
      </c>
      <c r="Q9" s="11"/>
      <c r="R9" s="9" t="s">
        <v>511</v>
      </c>
      <c r="S9" s="17"/>
      <c r="T9" s="16"/>
    </row>
    <row r="10" spans="1:20" ht="15">
      <c r="A10" s="16">
        <v>6</v>
      </c>
      <c r="B10" s="8" t="s">
        <v>597</v>
      </c>
      <c r="C10" s="9" t="s">
        <v>241</v>
      </c>
      <c r="D10" s="9" t="s">
        <v>242</v>
      </c>
      <c r="E10" s="9" t="s">
        <v>69</v>
      </c>
      <c r="F10" s="33">
        <v>38540</v>
      </c>
      <c r="G10" s="9" t="s">
        <v>293</v>
      </c>
      <c r="H10" s="9">
        <v>2</v>
      </c>
      <c r="I10" s="9">
        <v>0</v>
      </c>
      <c r="J10" s="9">
        <v>0</v>
      </c>
      <c r="K10" s="11">
        <v>0</v>
      </c>
      <c r="L10" s="11">
        <v>8</v>
      </c>
      <c r="M10" s="11">
        <v>1</v>
      </c>
      <c r="N10" s="11">
        <v>1.5</v>
      </c>
      <c r="O10" s="11">
        <v>2</v>
      </c>
      <c r="P10" s="9">
        <f t="shared" si="0"/>
        <v>14.5</v>
      </c>
      <c r="Q10" s="11"/>
      <c r="R10" s="38" t="s">
        <v>238</v>
      </c>
      <c r="S10" s="16"/>
      <c r="T10" s="16"/>
    </row>
    <row r="11" spans="1:20" ht="15">
      <c r="A11" s="16">
        <v>7</v>
      </c>
      <c r="B11" s="8" t="s">
        <v>501</v>
      </c>
      <c r="C11" s="9" t="s">
        <v>81</v>
      </c>
      <c r="D11" s="9" t="s">
        <v>82</v>
      </c>
      <c r="E11" s="9" t="s">
        <v>83</v>
      </c>
      <c r="F11" s="33">
        <v>38823</v>
      </c>
      <c r="G11" s="9" t="s">
        <v>61</v>
      </c>
      <c r="H11" s="9">
        <v>0</v>
      </c>
      <c r="I11" s="9">
        <v>2</v>
      </c>
      <c r="J11" s="9">
        <v>5</v>
      </c>
      <c r="K11" s="11">
        <v>0</v>
      </c>
      <c r="L11" s="11">
        <v>3.5</v>
      </c>
      <c r="M11" s="11">
        <v>1</v>
      </c>
      <c r="N11" s="11">
        <v>1.5</v>
      </c>
      <c r="O11" s="11">
        <v>1</v>
      </c>
      <c r="P11" s="9">
        <f t="shared" si="0"/>
        <v>14</v>
      </c>
      <c r="Q11" s="11"/>
      <c r="R11" s="9" t="s">
        <v>19</v>
      </c>
      <c r="S11" s="16"/>
      <c r="T11" s="16"/>
    </row>
    <row r="12" spans="1:20" ht="15">
      <c r="A12" s="16">
        <v>8</v>
      </c>
      <c r="B12" s="8" t="s">
        <v>521</v>
      </c>
      <c r="C12" s="9" t="s">
        <v>362</v>
      </c>
      <c r="D12" s="9" t="s">
        <v>166</v>
      </c>
      <c r="E12" s="9" t="s">
        <v>20</v>
      </c>
      <c r="F12" s="33">
        <v>38748</v>
      </c>
      <c r="G12" s="9" t="s">
        <v>383</v>
      </c>
      <c r="H12" s="9">
        <v>1</v>
      </c>
      <c r="I12" s="9">
        <v>0</v>
      </c>
      <c r="J12" s="9">
        <v>1</v>
      </c>
      <c r="K12" s="11">
        <v>0</v>
      </c>
      <c r="L12" s="11">
        <v>2.5</v>
      </c>
      <c r="M12" s="11">
        <v>2</v>
      </c>
      <c r="N12" s="11">
        <v>2</v>
      </c>
      <c r="O12" s="11">
        <v>3</v>
      </c>
      <c r="P12" s="9">
        <f t="shared" si="0"/>
        <v>11.5</v>
      </c>
      <c r="Q12" s="11"/>
      <c r="R12" s="9" t="s">
        <v>340</v>
      </c>
      <c r="S12" s="16"/>
      <c r="T12" s="16"/>
    </row>
    <row r="13" spans="1:20" ht="15">
      <c r="A13" s="16">
        <v>9</v>
      </c>
      <c r="B13" s="8" t="s">
        <v>503</v>
      </c>
      <c r="C13" s="9" t="s">
        <v>231</v>
      </c>
      <c r="D13" s="9" t="s">
        <v>93</v>
      </c>
      <c r="E13" s="9" t="s">
        <v>58</v>
      </c>
      <c r="F13" s="33">
        <v>38549</v>
      </c>
      <c r="G13" s="9" t="s">
        <v>293</v>
      </c>
      <c r="H13" s="9">
        <v>2</v>
      </c>
      <c r="I13" s="9">
        <v>0</v>
      </c>
      <c r="J13" s="9">
        <v>0.5</v>
      </c>
      <c r="K13" s="11">
        <v>0</v>
      </c>
      <c r="L13" s="11">
        <v>1</v>
      </c>
      <c r="M13" s="11">
        <v>2</v>
      </c>
      <c r="N13" s="11">
        <v>3</v>
      </c>
      <c r="O13" s="11">
        <v>2</v>
      </c>
      <c r="P13" s="9">
        <f t="shared" si="0"/>
        <v>10.5</v>
      </c>
      <c r="Q13" s="9"/>
      <c r="R13" s="9" t="s">
        <v>238</v>
      </c>
      <c r="S13" s="16"/>
      <c r="T13" s="16"/>
    </row>
    <row r="14" spans="1:20" ht="15">
      <c r="A14" s="16">
        <v>10</v>
      </c>
      <c r="B14" s="16" t="s">
        <v>526</v>
      </c>
      <c r="C14" s="23" t="s">
        <v>407</v>
      </c>
      <c r="D14" s="23" t="s">
        <v>408</v>
      </c>
      <c r="E14" s="23" t="s">
        <v>141</v>
      </c>
      <c r="F14" s="37">
        <v>38597</v>
      </c>
      <c r="G14" s="23" t="s">
        <v>383</v>
      </c>
      <c r="H14" s="11">
        <v>2</v>
      </c>
      <c r="I14" s="11">
        <v>0</v>
      </c>
      <c r="J14" s="11">
        <v>0</v>
      </c>
      <c r="K14" s="11">
        <v>0</v>
      </c>
      <c r="L14" s="11">
        <v>0.5</v>
      </c>
      <c r="M14" s="11">
        <v>2</v>
      </c>
      <c r="N14" s="11">
        <v>3</v>
      </c>
      <c r="O14" s="11">
        <v>1</v>
      </c>
      <c r="P14" s="9">
        <f t="shared" si="0"/>
        <v>8.5</v>
      </c>
      <c r="Q14" s="26"/>
      <c r="R14" s="16" t="s">
        <v>361</v>
      </c>
      <c r="S14" s="16"/>
      <c r="T14" s="16"/>
    </row>
    <row r="15" spans="1:20" ht="15">
      <c r="A15" s="16">
        <v>11</v>
      </c>
      <c r="B15" s="8" t="s">
        <v>514</v>
      </c>
      <c r="C15" s="9" t="s">
        <v>206</v>
      </c>
      <c r="D15" s="9" t="s">
        <v>112</v>
      </c>
      <c r="E15" s="9" t="s">
        <v>58</v>
      </c>
      <c r="F15" s="33">
        <v>38466</v>
      </c>
      <c r="G15" s="9" t="s">
        <v>183</v>
      </c>
      <c r="H15" s="9">
        <v>2</v>
      </c>
      <c r="I15" s="9">
        <v>1</v>
      </c>
      <c r="J15" s="9">
        <v>1</v>
      </c>
      <c r="K15" s="11">
        <v>0</v>
      </c>
      <c r="L15" s="11">
        <v>0</v>
      </c>
      <c r="M15" s="11">
        <v>2</v>
      </c>
      <c r="N15" s="11">
        <v>1.5</v>
      </c>
      <c r="O15" s="11">
        <v>1</v>
      </c>
      <c r="P15" s="9">
        <f t="shared" si="0"/>
        <v>8.5</v>
      </c>
      <c r="Q15" s="11"/>
      <c r="R15" s="9" t="s">
        <v>207</v>
      </c>
      <c r="S15" s="16"/>
      <c r="T15" s="16"/>
    </row>
    <row r="16" spans="1:20" ht="15">
      <c r="A16" s="16">
        <v>12</v>
      </c>
      <c r="B16" s="8" t="s">
        <v>523</v>
      </c>
      <c r="C16" s="9" t="s">
        <v>363</v>
      </c>
      <c r="D16" s="9" t="s">
        <v>33</v>
      </c>
      <c r="E16" s="9" t="s">
        <v>364</v>
      </c>
      <c r="F16" s="33">
        <v>38526</v>
      </c>
      <c r="G16" s="9" t="s">
        <v>383</v>
      </c>
      <c r="H16" s="9">
        <v>0</v>
      </c>
      <c r="I16" s="9">
        <v>2</v>
      </c>
      <c r="J16" s="9">
        <v>1</v>
      </c>
      <c r="K16" s="11">
        <v>0</v>
      </c>
      <c r="L16" s="11">
        <v>1</v>
      </c>
      <c r="M16" s="11">
        <v>2</v>
      </c>
      <c r="N16" s="11">
        <v>2</v>
      </c>
      <c r="O16" s="11">
        <v>0</v>
      </c>
      <c r="P16" s="9">
        <f t="shared" si="0"/>
        <v>8</v>
      </c>
      <c r="Q16" s="9"/>
      <c r="R16" s="9" t="s">
        <v>340</v>
      </c>
      <c r="S16" s="16"/>
      <c r="T16" s="16"/>
    </row>
    <row r="17" spans="1:20" ht="15">
      <c r="A17" s="16">
        <v>13</v>
      </c>
      <c r="B17" s="8" t="s">
        <v>520</v>
      </c>
      <c r="C17" s="9" t="s">
        <v>239</v>
      </c>
      <c r="D17" s="9" t="s">
        <v>21</v>
      </c>
      <c r="E17" s="9" t="s">
        <v>137</v>
      </c>
      <c r="F17" s="33">
        <v>38697</v>
      </c>
      <c r="G17" s="9" t="s">
        <v>383</v>
      </c>
      <c r="H17" s="9">
        <v>2</v>
      </c>
      <c r="I17" s="9">
        <v>0</v>
      </c>
      <c r="J17" s="9">
        <v>1</v>
      </c>
      <c r="K17" s="11">
        <v>0</v>
      </c>
      <c r="L17" s="11">
        <v>0</v>
      </c>
      <c r="M17" s="11">
        <v>2</v>
      </c>
      <c r="N17" s="11">
        <v>3</v>
      </c>
      <c r="O17" s="11">
        <v>0</v>
      </c>
      <c r="P17" s="9">
        <v>8</v>
      </c>
      <c r="Q17" s="11"/>
      <c r="R17" s="16" t="s">
        <v>340</v>
      </c>
      <c r="S17" s="16"/>
      <c r="T17" s="16"/>
    </row>
    <row r="18" spans="1:20" ht="15">
      <c r="A18" s="16">
        <v>14</v>
      </c>
      <c r="B18" s="16" t="s">
        <v>515</v>
      </c>
      <c r="C18" s="23" t="s">
        <v>409</v>
      </c>
      <c r="D18" s="23" t="s">
        <v>63</v>
      </c>
      <c r="E18" s="23" t="s">
        <v>58</v>
      </c>
      <c r="F18" s="37">
        <v>38819</v>
      </c>
      <c r="G18" s="23" t="s">
        <v>250</v>
      </c>
      <c r="H18" s="11">
        <v>2</v>
      </c>
      <c r="I18" s="11">
        <v>0</v>
      </c>
      <c r="J18" s="11">
        <v>0.5</v>
      </c>
      <c r="K18" s="11">
        <v>0</v>
      </c>
      <c r="L18" s="11">
        <v>2</v>
      </c>
      <c r="M18" s="11">
        <v>1</v>
      </c>
      <c r="N18" s="11">
        <v>1</v>
      </c>
      <c r="O18" s="11">
        <v>1</v>
      </c>
      <c r="P18" s="9">
        <f aca="true" t="shared" si="1" ref="P18:P23">SUM(H18:O18)</f>
        <v>7.5</v>
      </c>
      <c r="Q18" s="26"/>
      <c r="R18" s="16" t="s">
        <v>516</v>
      </c>
      <c r="S18" s="16"/>
      <c r="T18" s="16"/>
    </row>
    <row r="19" spans="1:20" ht="15">
      <c r="A19" s="16">
        <v>15</v>
      </c>
      <c r="B19" s="16" t="s">
        <v>465</v>
      </c>
      <c r="C19" s="9" t="s">
        <v>152</v>
      </c>
      <c r="D19" s="9" t="s">
        <v>43</v>
      </c>
      <c r="E19" s="9" t="s">
        <v>20</v>
      </c>
      <c r="F19" s="33">
        <v>38444</v>
      </c>
      <c r="G19" s="9" t="s">
        <v>292</v>
      </c>
      <c r="H19" s="9">
        <v>0</v>
      </c>
      <c r="I19" s="9">
        <v>0</v>
      </c>
      <c r="J19" s="9">
        <v>1</v>
      </c>
      <c r="K19" s="11">
        <v>0</v>
      </c>
      <c r="L19" s="11">
        <v>0.5</v>
      </c>
      <c r="M19" s="11">
        <v>2</v>
      </c>
      <c r="N19" s="11">
        <v>3</v>
      </c>
      <c r="O19" s="11">
        <v>1</v>
      </c>
      <c r="P19" s="9">
        <f t="shared" si="1"/>
        <v>7.5</v>
      </c>
      <c r="Q19" s="11"/>
      <c r="R19" s="9" t="s">
        <v>135</v>
      </c>
      <c r="S19" s="16"/>
      <c r="T19" s="16"/>
    </row>
    <row r="20" spans="1:20" ht="15">
      <c r="A20" s="16">
        <v>16</v>
      </c>
      <c r="B20" s="8" t="s">
        <v>507</v>
      </c>
      <c r="C20" s="9" t="s">
        <v>317</v>
      </c>
      <c r="D20" s="9" t="s">
        <v>160</v>
      </c>
      <c r="E20" s="9" t="s">
        <v>20</v>
      </c>
      <c r="F20" s="33">
        <v>38467</v>
      </c>
      <c r="G20" s="9" t="s">
        <v>315</v>
      </c>
      <c r="H20" s="9">
        <v>2</v>
      </c>
      <c r="I20" s="9">
        <v>1</v>
      </c>
      <c r="J20" s="9">
        <v>1</v>
      </c>
      <c r="K20" s="11">
        <v>0</v>
      </c>
      <c r="L20" s="11">
        <v>0</v>
      </c>
      <c r="M20" s="11">
        <v>1</v>
      </c>
      <c r="N20" s="11">
        <v>1.5</v>
      </c>
      <c r="O20" s="11">
        <v>1</v>
      </c>
      <c r="P20" s="9">
        <f t="shared" si="1"/>
        <v>7.5</v>
      </c>
      <c r="Q20" s="9"/>
      <c r="R20" s="9" t="s">
        <v>316</v>
      </c>
      <c r="S20" s="16"/>
      <c r="T20" s="16"/>
    </row>
    <row r="21" spans="1:20" ht="15">
      <c r="A21" s="16">
        <v>17</v>
      </c>
      <c r="B21" s="8" t="s">
        <v>502</v>
      </c>
      <c r="C21" s="11" t="s">
        <v>85</v>
      </c>
      <c r="D21" s="11" t="s">
        <v>86</v>
      </c>
      <c r="E21" s="11" t="s">
        <v>87</v>
      </c>
      <c r="F21" s="34">
        <v>38545</v>
      </c>
      <c r="G21" s="9" t="s">
        <v>61</v>
      </c>
      <c r="H21" s="11">
        <v>0</v>
      </c>
      <c r="I21" s="11">
        <v>0</v>
      </c>
      <c r="J21" s="11">
        <v>1</v>
      </c>
      <c r="K21" s="11">
        <v>0</v>
      </c>
      <c r="L21" s="11">
        <v>1</v>
      </c>
      <c r="M21" s="11">
        <v>2</v>
      </c>
      <c r="N21" s="11">
        <v>2</v>
      </c>
      <c r="O21" s="11">
        <v>1</v>
      </c>
      <c r="P21" s="9">
        <f t="shared" si="1"/>
        <v>7</v>
      </c>
      <c r="Q21" s="11"/>
      <c r="R21" s="9" t="s">
        <v>41</v>
      </c>
      <c r="S21" s="16"/>
      <c r="T21" s="16"/>
    </row>
    <row r="22" spans="1:20" ht="15">
      <c r="A22" s="16">
        <v>18</v>
      </c>
      <c r="B22" s="16" t="s">
        <v>518</v>
      </c>
      <c r="C22" s="25" t="s">
        <v>239</v>
      </c>
      <c r="D22" s="25" t="s">
        <v>13</v>
      </c>
      <c r="E22" s="25" t="s">
        <v>137</v>
      </c>
      <c r="F22" s="36">
        <v>38697</v>
      </c>
      <c r="G22" s="23" t="s">
        <v>383</v>
      </c>
      <c r="H22" s="11">
        <v>0</v>
      </c>
      <c r="I22" s="11">
        <v>1</v>
      </c>
      <c r="J22" s="11">
        <v>1</v>
      </c>
      <c r="K22" s="11">
        <v>0</v>
      </c>
      <c r="L22" s="11">
        <v>0</v>
      </c>
      <c r="M22" s="11">
        <v>2</v>
      </c>
      <c r="N22" s="11">
        <v>1.5</v>
      </c>
      <c r="O22" s="11">
        <v>1</v>
      </c>
      <c r="P22" s="9">
        <f t="shared" si="1"/>
        <v>6.5</v>
      </c>
      <c r="Q22" s="26"/>
      <c r="R22" s="16" t="s">
        <v>340</v>
      </c>
      <c r="S22" s="16"/>
      <c r="T22" s="16"/>
    </row>
    <row r="23" spans="1:20" ht="15">
      <c r="A23" s="16">
        <v>19</v>
      </c>
      <c r="B23" s="16" t="s">
        <v>522</v>
      </c>
      <c r="C23" s="23" t="s">
        <v>406</v>
      </c>
      <c r="D23" s="23" t="s">
        <v>33</v>
      </c>
      <c r="E23" s="23" t="s">
        <v>20</v>
      </c>
      <c r="F23" s="37">
        <v>38708</v>
      </c>
      <c r="G23" s="23" t="s">
        <v>383</v>
      </c>
      <c r="H23" s="11">
        <v>2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3</v>
      </c>
      <c r="O23" s="11">
        <v>1</v>
      </c>
      <c r="P23" s="9">
        <f t="shared" si="1"/>
        <v>6</v>
      </c>
      <c r="Q23" s="26"/>
      <c r="R23" s="40" t="s">
        <v>361</v>
      </c>
      <c r="S23" s="16"/>
      <c r="T23" s="16"/>
    </row>
    <row r="24" spans="1:20" ht="15">
      <c r="A24" s="16">
        <v>20</v>
      </c>
      <c r="B24" s="8" t="s">
        <v>517</v>
      </c>
      <c r="C24" s="9" t="s">
        <v>388</v>
      </c>
      <c r="D24" s="9" t="s">
        <v>45</v>
      </c>
      <c r="E24" s="9" t="s">
        <v>74</v>
      </c>
      <c r="F24" s="33">
        <v>38498</v>
      </c>
      <c r="G24" s="9" t="s">
        <v>385</v>
      </c>
      <c r="H24" s="9">
        <v>0</v>
      </c>
      <c r="I24" s="9">
        <v>2</v>
      </c>
      <c r="J24" s="9">
        <v>0</v>
      </c>
      <c r="K24" s="11">
        <v>0</v>
      </c>
      <c r="L24" s="11">
        <v>0</v>
      </c>
      <c r="M24" s="11">
        <v>2</v>
      </c>
      <c r="N24" s="11">
        <v>2</v>
      </c>
      <c r="O24" s="11">
        <v>0</v>
      </c>
      <c r="P24" s="9">
        <v>6</v>
      </c>
      <c r="Q24" s="11"/>
      <c r="R24" s="16" t="s">
        <v>389</v>
      </c>
      <c r="S24" s="16"/>
      <c r="T24" s="16"/>
    </row>
    <row r="25" spans="1:20" ht="15">
      <c r="A25" s="16">
        <v>21</v>
      </c>
      <c r="B25" s="8" t="s">
        <v>525</v>
      </c>
      <c r="C25" s="9" t="s">
        <v>360</v>
      </c>
      <c r="D25" s="9" t="s">
        <v>39</v>
      </c>
      <c r="E25" s="9" t="s">
        <v>58</v>
      </c>
      <c r="F25" s="33">
        <v>38757</v>
      </c>
      <c r="G25" s="9" t="s">
        <v>383</v>
      </c>
      <c r="H25" s="9">
        <v>2</v>
      </c>
      <c r="I25" s="9">
        <v>0</v>
      </c>
      <c r="J25" s="9">
        <v>1</v>
      </c>
      <c r="K25" s="11">
        <v>0</v>
      </c>
      <c r="L25" s="11">
        <v>0</v>
      </c>
      <c r="M25" s="11">
        <v>0</v>
      </c>
      <c r="N25" s="11">
        <v>1.5</v>
      </c>
      <c r="O25" s="11">
        <v>1</v>
      </c>
      <c r="P25" s="9">
        <f aca="true" t="shared" si="2" ref="P25:P35">SUM(H25:O25)</f>
        <v>5.5</v>
      </c>
      <c r="Q25" s="9"/>
      <c r="R25" s="16" t="s">
        <v>361</v>
      </c>
      <c r="S25" s="16"/>
      <c r="T25" s="16" t="s">
        <v>361</v>
      </c>
    </row>
    <row r="26" spans="1:20" ht="15">
      <c r="A26" s="16">
        <v>22</v>
      </c>
      <c r="B26" s="8" t="s">
        <v>509</v>
      </c>
      <c r="C26" s="9" t="s">
        <v>153</v>
      </c>
      <c r="D26" s="9" t="s">
        <v>63</v>
      </c>
      <c r="E26" s="9" t="s">
        <v>24</v>
      </c>
      <c r="F26" s="33">
        <v>38391</v>
      </c>
      <c r="G26" s="9" t="s">
        <v>292</v>
      </c>
      <c r="H26" s="9">
        <v>0</v>
      </c>
      <c r="I26" s="9">
        <v>0</v>
      </c>
      <c r="J26" s="9">
        <v>1</v>
      </c>
      <c r="K26" s="11">
        <v>0</v>
      </c>
      <c r="L26" s="11">
        <v>0.5</v>
      </c>
      <c r="M26" s="11">
        <v>1</v>
      </c>
      <c r="N26" s="11">
        <v>3</v>
      </c>
      <c r="O26" s="11">
        <v>0</v>
      </c>
      <c r="P26" s="9">
        <f t="shared" si="2"/>
        <v>5.5</v>
      </c>
      <c r="Q26" s="31"/>
      <c r="R26" s="9" t="s">
        <v>133</v>
      </c>
      <c r="S26" s="16"/>
      <c r="T26" s="16"/>
    </row>
    <row r="27" spans="1:20" ht="15">
      <c r="A27" s="16">
        <v>23</v>
      </c>
      <c r="B27" s="8" t="s">
        <v>524</v>
      </c>
      <c r="C27" s="9" t="s">
        <v>365</v>
      </c>
      <c r="D27" s="9" t="s">
        <v>94</v>
      </c>
      <c r="E27" s="9" t="s">
        <v>52</v>
      </c>
      <c r="F27" s="33">
        <v>38391</v>
      </c>
      <c r="G27" s="9" t="s">
        <v>383</v>
      </c>
      <c r="H27" s="9">
        <v>1</v>
      </c>
      <c r="I27" s="9">
        <v>1</v>
      </c>
      <c r="J27" s="9">
        <v>1</v>
      </c>
      <c r="K27" s="11">
        <v>0</v>
      </c>
      <c r="L27" s="11">
        <v>0</v>
      </c>
      <c r="M27" s="11">
        <v>0</v>
      </c>
      <c r="N27" s="11">
        <v>1.5</v>
      </c>
      <c r="O27" s="11">
        <v>0</v>
      </c>
      <c r="P27" s="9">
        <f t="shared" si="2"/>
        <v>4.5</v>
      </c>
      <c r="Q27" s="9"/>
      <c r="R27" s="9" t="s">
        <v>340</v>
      </c>
      <c r="S27" s="16"/>
      <c r="T27" s="16"/>
    </row>
    <row r="28" spans="1:20" ht="15">
      <c r="A28" s="16">
        <v>24</v>
      </c>
      <c r="B28" s="8" t="s">
        <v>513</v>
      </c>
      <c r="C28" s="9" t="s">
        <v>208</v>
      </c>
      <c r="D28" s="9" t="s">
        <v>63</v>
      </c>
      <c r="E28" s="9" t="s">
        <v>209</v>
      </c>
      <c r="F28" s="33">
        <v>38710</v>
      </c>
      <c r="G28" s="9" t="s">
        <v>183</v>
      </c>
      <c r="H28" s="9">
        <v>1</v>
      </c>
      <c r="I28" s="9">
        <v>1</v>
      </c>
      <c r="J28" s="9">
        <v>1</v>
      </c>
      <c r="K28" s="11">
        <v>0</v>
      </c>
      <c r="L28" s="11">
        <v>0</v>
      </c>
      <c r="M28" s="11">
        <v>0</v>
      </c>
      <c r="N28" s="11">
        <v>1.5</v>
      </c>
      <c r="O28" s="11">
        <v>0</v>
      </c>
      <c r="P28" s="9">
        <f t="shared" si="2"/>
        <v>4.5</v>
      </c>
      <c r="Q28" s="11"/>
      <c r="R28" s="9" t="s">
        <v>207</v>
      </c>
      <c r="S28" s="16"/>
      <c r="T28" s="16"/>
    </row>
    <row r="29" spans="1:20" ht="15">
      <c r="A29" s="16">
        <v>25</v>
      </c>
      <c r="B29" s="8" t="s">
        <v>512</v>
      </c>
      <c r="C29" s="9" t="s">
        <v>210</v>
      </c>
      <c r="D29" s="9" t="s">
        <v>212</v>
      </c>
      <c r="E29" s="9" t="s">
        <v>211</v>
      </c>
      <c r="F29" s="33">
        <v>38558</v>
      </c>
      <c r="G29" s="9" t="s">
        <v>183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3</v>
      </c>
      <c r="O29" s="11">
        <v>1</v>
      </c>
      <c r="P29" s="9">
        <f t="shared" si="2"/>
        <v>4</v>
      </c>
      <c r="Q29" s="11"/>
      <c r="R29" s="9" t="s">
        <v>511</v>
      </c>
      <c r="S29" s="16"/>
      <c r="T29" s="16"/>
    </row>
    <row r="30" spans="1:20" ht="15">
      <c r="A30" s="16">
        <v>26</v>
      </c>
      <c r="B30" s="39" t="s">
        <v>506</v>
      </c>
      <c r="C30" s="9" t="s">
        <v>25</v>
      </c>
      <c r="D30" s="9" t="s">
        <v>191</v>
      </c>
      <c r="E30" s="9" t="s">
        <v>27</v>
      </c>
      <c r="F30" s="33">
        <v>38499</v>
      </c>
      <c r="G30" s="9" t="s">
        <v>295</v>
      </c>
      <c r="H30" s="9">
        <v>0</v>
      </c>
      <c r="I30" s="9">
        <v>0</v>
      </c>
      <c r="J30" s="9">
        <v>1</v>
      </c>
      <c r="K30" s="11">
        <v>0</v>
      </c>
      <c r="L30" s="11">
        <v>0</v>
      </c>
      <c r="M30" s="11">
        <v>0</v>
      </c>
      <c r="N30" s="11">
        <v>1</v>
      </c>
      <c r="O30" s="11">
        <v>0</v>
      </c>
      <c r="P30" s="9">
        <f t="shared" si="2"/>
        <v>2</v>
      </c>
      <c r="Q30" s="9"/>
      <c r="R30" s="9" t="s">
        <v>265</v>
      </c>
      <c r="S30" s="16"/>
      <c r="T30" s="16"/>
    </row>
    <row r="31" spans="1:20" ht="15">
      <c r="A31" s="16">
        <v>27</v>
      </c>
      <c r="B31" s="8" t="s">
        <v>499</v>
      </c>
      <c r="C31" s="11" t="s">
        <v>79</v>
      </c>
      <c r="D31" s="11" t="s">
        <v>29</v>
      </c>
      <c r="E31" s="11" t="s">
        <v>80</v>
      </c>
      <c r="F31" s="34">
        <v>38840</v>
      </c>
      <c r="G31" s="9" t="s">
        <v>61</v>
      </c>
      <c r="H31" s="11">
        <v>0</v>
      </c>
      <c r="I31" s="11">
        <v>0</v>
      </c>
      <c r="J31" s="11">
        <v>1</v>
      </c>
      <c r="K31" s="11">
        <v>0</v>
      </c>
      <c r="L31" s="11">
        <v>0</v>
      </c>
      <c r="M31" s="11">
        <v>1</v>
      </c>
      <c r="N31" s="11">
        <v>0</v>
      </c>
      <c r="O31" s="11">
        <v>0</v>
      </c>
      <c r="P31" s="9">
        <f t="shared" si="2"/>
        <v>2</v>
      </c>
      <c r="Q31" s="11"/>
      <c r="R31" s="9" t="s">
        <v>41</v>
      </c>
      <c r="S31" s="16"/>
      <c r="T31" s="16"/>
    </row>
    <row r="32" spans="1:20" ht="15">
      <c r="A32" s="16">
        <v>28</v>
      </c>
      <c r="B32" s="8" t="s">
        <v>498</v>
      </c>
      <c r="C32" s="9" t="s">
        <v>282</v>
      </c>
      <c r="D32" s="9" t="s">
        <v>185</v>
      </c>
      <c r="E32" s="9" t="s">
        <v>27</v>
      </c>
      <c r="F32" s="33">
        <v>38484</v>
      </c>
      <c r="G32" s="9" t="s">
        <v>295</v>
      </c>
      <c r="H32" s="9">
        <v>0</v>
      </c>
      <c r="I32" s="9">
        <v>0</v>
      </c>
      <c r="J32" s="9">
        <v>0</v>
      </c>
      <c r="K32" s="11">
        <v>0</v>
      </c>
      <c r="L32" s="11">
        <v>0</v>
      </c>
      <c r="M32" s="11">
        <v>2</v>
      </c>
      <c r="N32" s="11">
        <v>0</v>
      </c>
      <c r="O32" s="11">
        <v>0</v>
      </c>
      <c r="P32" s="9">
        <f t="shared" si="2"/>
        <v>2</v>
      </c>
      <c r="Q32" s="11"/>
      <c r="R32" s="9" t="s">
        <v>265</v>
      </c>
      <c r="S32" s="16"/>
      <c r="T32" s="16"/>
    </row>
    <row r="33" spans="1:20" ht="15">
      <c r="A33" s="16">
        <v>29</v>
      </c>
      <c r="B33" s="8" t="s">
        <v>508</v>
      </c>
      <c r="C33" s="9" t="s">
        <v>154</v>
      </c>
      <c r="D33" s="9" t="s">
        <v>134</v>
      </c>
      <c r="E33" s="9" t="s">
        <v>122</v>
      </c>
      <c r="F33" s="33">
        <v>38672</v>
      </c>
      <c r="G33" s="9" t="s">
        <v>292</v>
      </c>
      <c r="H33" s="9">
        <v>0</v>
      </c>
      <c r="I33" s="9">
        <v>0</v>
      </c>
      <c r="J33" s="9">
        <v>1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9">
        <f t="shared" si="2"/>
        <v>1</v>
      </c>
      <c r="Q33" s="9"/>
      <c r="R33" s="9" t="s">
        <v>133</v>
      </c>
      <c r="S33" s="16"/>
      <c r="T33" s="16"/>
    </row>
    <row r="34" spans="1:20" ht="15">
      <c r="A34" s="16">
        <v>30</v>
      </c>
      <c r="B34" s="8" t="s">
        <v>500</v>
      </c>
      <c r="C34" s="9" t="s">
        <v>88</v>
      </c>
      <c r="D34" s="9" t="s">
        <v>21</v>
      </c>
      <c r="E34" s="9" t="s">
        <v>74</v>
      </c>
      <c r="F34" s="33">
        <v>38612</v>
      </c>
      <c r="G34" s="9" t="s">
        <v>61</v>
      </c>
      <c r="H34" s="9">
        <v>0</v>
      </c>
      <c r="I34" s="9">
        <v>0</v>
      </c>
      <c r="J34" s="9">
        <v>0</v>
      </c>
      <c r="K34" s="11">
        <v>0</v>
      </c>
      <c r="L34" s="11">
        <v>0</v>
      </c>
      <c r="M34" s="11">
        <v>0</v>
      </c>
      <c r="N34" s="11">
        <v>0</v>
      </c>
      <c r="O34" s="11">
        <v>1</v>
      </c>
      <c r="P34" s="9">
        <f t="shared" si="2"/>
        <v>1</v>
      </c>
      <c r="Q34" s="29"/>
      <c r="R34" s="9" t="s">
        <v>19</v>
      </c>
      <c r="S34" s="16"/>
      <c r="T34" s="16"/>
    </row>
    <row r="35" spans="1:20" ht="15">
      <c r="A35" s="16">
        <v>31</v>
      </c>
      <c r="B35" s="8" t="s">
        <v>497</v>
      </c>
      <c r="C35" s="9" t="s">
        <v>230</v>
      </c>
      <c r="D35" s="9" t="s">
        <v>113</v>
      </c>
      <c r="E35" s="9" t="s">
        <v>58</v>
      </c>
      <c r="F35" s="33">
        <v>38503</v>
      </c>
      <c r="G35" s="9" t="s">
        <v>295</v>
      </c>
      <c r="H35" s="9">
        <v>0</v>
      </c>
      <c r="I35" s="9">
        <v>0</v>
      </c>
      <c r="J35" s="9">
        <v>0</v>
      </c>
      <c r="K35" s="11">
        <v>0</v>
      </c>
      <c r="L35" s="11">
        <v>0</v>
      </c>
      <c r="M35" s="11">
        <v>1</v>
      </c>
      <c r="N35" s="11">
        <v>0</v>
      </c>
      <c r="O35" s="11">
        <v>0</v>
      </c>
      <c r="P35" s="9">
        <f t="shared" si="2"/>
        <v>1</v>
      </c>
      <c r="Q35" s="9"/>
      <c r="R35" s="9" t="s">
        <v>265</v>
      </c>
      <c r="S35" s="16"/>
      <c r="T35" s="16"/>
    </row>
    <row r="36" spans="1:20" ht="15">
      <c r="A36" s="16">
        <v>32</v>
      </c>
      <c r="B36" s="16" t="s">
        <v>611</v>
      </c>
      <c r="C36" s="23" t="s">
        <v>405</v>
      </c>
      <c r="D36" s="23" t="s">
        <v>30</v>
      </c>
      <c r="E36" s="23" t="s">
        <v>69</v>
      </c>
      <c r="F36" s="37">
        <v>38358</v>
      </c>
      <c r="G36" s="23" t="s">
        <v>293</v>
      </c>
      <c r="H36" s="11"/>
      <c r="I36" s="11"/>
      <c r="J36" s="11"/>
      <c r="K36" s="11"/>
      <c r="L36" s="11"/>
      <c r="M36" s="11"/>
      <c r="N36" s="11"/>
      <c r="O36" s="11"/>
      <c r="P36" s="9"/>
      <c r="Q36" s="26"/>
      <c r="R36" s="38" t="s">
        <v>238</v>
      </c>
      <c r="S36" s="16"/>
      <c r="T36" s="16"/>
    </row>
    <row r="37" spans="1:20" ht="15">
      <c r="A37" s="16">
        <v>33</v>
      </c>
      <c r="B37" s="8" t="s">
        <v>445</v>
      </c>
      <c r="C37" s="9" t="s">
        <v>182</v>
      </c>
      <c r="D37" s="9" t="s">
        <v>29</v>
      </c>
      <c r="E37" s="9" t="s">
        <v>28</v>
      </c>
      <c r="F37" s="9"/>
      <c r="G37" s="9" t="s">
        <v>177</v>
      </c>
      <c r="H37" s="9"/>
      <c r="I37" s="9"/>
      <c r="J37" s="9"/>
      <c r="K37" s="11"/>
      <c r="L37" s="11"/>
      <c r="M37" s="11"/>
      <c r="N37" s="11"/>
      <c r="O37" s="11"/>
      <c r="P37" s="9"/>
      <c r="Q37" s="9"/>
      <c r="R37" s="9" t="s">
        <v>135</v>
      </c>
      <c r="S37" s="17"/>
      <c r="T37" s="16"/>
    </row>
    <row r="38" spans="1:20" ht="15">
      <c r="A38" s="16">
        <v>34</v>
      </c>
      <c r="B38" s="8" t="s">
        <v>445</v>
      </c>
      <c r="C38" s="9" t="s">
        <v>204</v>
      </c>
      <c r="D38" s="9" t="s">
        <v>90</v>
      </c>
      <c r="E38" s="9" t="s">
        <v>205</v>
      </c>
      <c r="F38" s="9"/>
      <c r="G38" s="9" t="s">
        <v>183</v>
      </c>
      <c r="H38" s="11"/>
      <c r="I38" s="11"/>
      <c r="J38" s="11"/>
      <c r="K38" s="11"/>
      <c r="L38" s="11"/>
      <c r="M38" s="11"/>
      <c r="N38" s="11"/>
      <c r="O38" s="11"/>
      <c r="P38" s="9"/>
      <c r="Q38" s="11"/>
      <c r="R38" s="9" t="s">
        <v>319</v>
      </c>
      <c r="S38" s="16"/>
      <c r="T38" s="16"/>
    </row>
    <row r="39" spans="1:20" ht="15">
      <c r="A39" s="16">
        <v>35</v>
      </c>
      <c r="B39" s="8" t="s">
        <v>445</v>
      </c>
      <c r="C39" s="9" t="s">
        <v>84</v>
      </c>
      <c r="D39" s="9" t="s">
        <v>29</v>
      </c>
      <c r="E39" s="9" t="s">
        <v>80</v>
      </c>
      <c r="F39" s="9"/>
      <c r="G39" s="9" t="s">
        <v>61</v>
      </c>
      <c r="H39" s="9"/>
      <c r="I39" s="9"/>
      <c r="J39" s="9"/>
      <c r="K39" s="11"/>
      <c r="L39" s="11"/>
      <c r="M39" s="11"/>
      <c r="N39" s="11"/>
      <c r="O39" s="11"/>
      <c r="P39" s="9"/>
      <c r="Q39" s="11"/>
      <c r="R39" s="9" t="s">
        <v>265</v>
      </c>
      <c r="S39" s="16"/>
      <c r="T39" s="16"/>
    </row>
    <row r="40" spans="1:20" ht="30">
      <c r="A40" s="16">
        <v>36</v>
      </c>
      <c r="B40" s="8" t="s">
        <v>445</v>
      </c>
      <c r="C40" s="9" t="s">
        <v>320</v>
      </c>
      <c r="D40" s="9" t="s">
        <v>321</v>
      </c>
      <c r="E40" s="9" t="s">
        <v>20</v>
      </c>
      <c r="F40" s="9"/>
      <c r="G40" s="9" t="s">
        <v>382</v>
      </c>
      <c r="H40" s="9"/>
      <c r="I40" s="9"/>
      <c r="J40" s="9"/>
      <c r="K40" s="11"/>
      <c r="L40" s="11"/>
      <c r="M40" s="11"/>
      <c r="N40" s="11"/>
      <c r="O40" s="11"/>
      <c r="P40" s="9"/>
      <c r="Q40" s="9"/>
      <c r="R40" s="18" t="s">
        <v>256</v>
      </c>
      <c r="S40" s="16"/>
      <c r="T40" s="16"/>
    </row>
    <row r="41" spans="1:20" ht="15">
      <c r="A41" s="16">
        <v>37</v>
      </c>
      <c r="B41" s="8" t="s">
        <v>445</v>
      </c>
      <c r="C41" s="9" t="s">
        <v>390</v>
      </c>
      <c r="D41" s="9" t="s">
        <v>13</v>
      </c>
      <c r="E41" s="9" t="s">
        <v>46</v>
      </c>
      <c r="F41" s="9"/>
      <c r="G41" s="9" t="s">
        <v>385</v>
      </c>
      <c r="H41" s="9"/>
      <c r="I41" s="9"/>
      <c r="J41" s="9"/>
      <c r="K41" s="11"/>
      <c r="L41" s="11"/>
      <c r="M41" s="11"/>
      <c r="N41" s="11"/>
      <c r="O41" s="11"/>
      <c r="P41" s="9"/>
      <c r="Q41" s="11"/>
      <c r="R41" s="9" t="s">
        <v>265</v>
      </c>
      <c r="S41" s="16"/>
      <c r="T41" s="16"/>
    </row>
    <row r="42" spans="1:20" ht="15">
      <c r="A42" s="16">
        <v>38</v>
      </c>
      <c r="B42" s="8" t="s">
        <v>445</v>
      </c>
      <c r="C42" s="9" t="s">
        <v>213</v>
      </c>
      <c r="D42" s="9" t="s">
        <v>71</v>
      </c>
      <c r="E42" s="9" t="s">
        <v>124</v>
      </c>
      <c r="F42" s="9"/>
      <c r="G42" s="9" t="s">
        <v>183</v>
      </c>
      <c r="H42" s="9"/>
      <c r="I42" s="9"/>
      <c r="J42" s="9"/>
      <c r="K42" s="11"/>
      <c r="L42" s="11"/>
      <c r="M42" s="11"/>
      <c r="N42" s="11"/>
      <c r="O42" s="11"/>
      <c r="P42" s="9"/>
      <c r="Q42" s="29"/>
      <c r="R42" s="16"/>
      <c r="S42" s="16"/>
      <c r="T42" s="16"/>
    </row>
    <row r="43" spans="1:20" ht="15">
      <c r="A43" s="16">
        <v>39</v>
      </c>
      <c r="B43" s="8" t="s">
        <v>445</v>
      </c>
      <c r="C43" s="9" t="s">
        <v>259</v>
      </c>
      <c r="D43" s="9" t="s">
        <v>130</v>
      </c>
      <c r="E43" s="9" t="s">
        <v>126</v>
      </c>
      <c r="F43" s="9"/>
      <c r="G43" s="9" t="s">
        <v>294</v>
      </c>
      <c r="H43" s="9"/>
      <c r="I43" s="9"/>
      <c r="J43" s="9"/>
      <c r="K43" s="11"/>
      <c r="L43" s="11"/>
      <c r="M43" s="11"/>
      <c r="N43" s="11"/>
      <c r="O43" s="11"/>
      <c r="P43" s="9"/>
      <c r="Q43" s="9"/>
      <c r="R43" s="9" t="s">
        <v>389</v>
      </c>
      <c r="S43" s="16"/>
      <c r="T43" s="16"/>
    </row>
    <row r="44" spans="1:20" ht="15">
      <c r="A44" s="16">
        <v>40</v>
      </c>
      <c r="B44" s="8" t="s">
        <v>445</v>
      </c>
      <c r="C44" s="9" t="s">
        <v>391</v>
      </c>
      <c r="D44" s="9" t="s">
        <v>43</v>
      </c>
      <c r="E44" s="9" t="s">
        <v>116</v>
      </c>
      <c r="F44" s="9"/>
      <c r="G44" s="9" t="s">
        <v>385</v>
      </c>
      <c r="H44" s="9"/>
      <c r="I44" s="9"/>
      <c r="J44" s="9"/>
      <c r="K44" s="11"/>
      <c r="L44" s="11"/>
      <c r="M44" s="11"/>
      <c r="N44" s="11"/>
      <c r="O44" s="11"/>
      <c r="P44" s="9"/>
      <c r="Q44" s="11"/>
      <c r="R44" s="9" t="s">
        <v>238</v>
      </c>
      <c r="S44" s="16"/>
      <c r="T44" s="16"/>
    </row>
    <row r="45" spans="2:20" ht="15">
      <c r="B45" s="45"/>
      <c r="C45" s="45"/>
      <c r="D45" s="45"/>
      <c r="E45" s="45"/>
      <c r="F45" s="45"/>
      <c r="G45" s="45"/>
      <c r="H45" s="59"/>
      <c r="I45" s="59"/>
      <c r="J45" s="59"/>
      <c r="K45" s="59"/>
      <c r="L45" s="59"/>
      <c r="M45" s="59"/>
      <c r="N45" s="59"/>
      <c r="O45" s="59"/>
      <c r="P45" s="59"/>
      <c r="Q45" s="58"/>
      <c r="R45" s="45"/>
      <c r="S45" s="45"/>
      <c r="T45" s="45"/>
    </row>
    <row r="46" spans="2:20" ht="15">
      <c r="B46" s="45"/>
      <c r="C46" s="45"/>
      <c r="D46" s="45"/>
      <c r="E46" s="45"/>
      <c r="F46" s="45"/>
      <c r="G46" s="45"/>
      <c r="H46" s="59"/>
      <c r="I46" s="59"/>
      <c r="J46" s="59"/>
      <c r="K46" s="59"/>
      <c r="L46" s="59"/>
      <c r="M46" s="59"/>
      <c r="N46" s="59"/>
      <c r="O46" s="59"/>
      <c r="P46" s="59"/>
      <c r="Q46" s="58"/>
      <c r="R46" s="45"/>
      <c r="S46" s="45"/>
      <c r="T46" s="45"/>
    </row>
    <row r="47" spans="2:20" ht="15">
      <c r="B47" s="57" t="s">
        <v>598</v>
      </c>
      <c r="C47" s="45"/>
      <c r="D47" s="45"/>
      <c r="E47" s="45"/>
      <c r="F47" s="45"/>
      <c r="G47" s="45"/>
      <c r="H47" s="59"/>
      <c r="I47" s="59"/>
      <c r="J47" s="59"/>
      <c r="K47" s="59"/>
      <c r="L47" s="59"/>
      <c r="M47" s="59"/>
      <c r="N47" s="59"/>
      <c r="O47" s="59"/>
      <c r="P47" s="59"/>
      <c r="Q47" s="45"/>
      <c r="R47" s="45"/>
      <c r="S47" s="45"/>
      <c r="T47" s="45"/>
    </row>
    <row r="48" spans="2:20" ht="15">
      <c r="B48" s="45"/>
      <c r="C48" s="45"/>
      <c r="D48" s="45"/>
      <c r="E48" s="45"/>
      <c r="F48" s="45"/>
      <c r="G48" s="45"/>
      <c r="H48" s="59"/>
      <c r="I48" s="59"/>
      <c r="J48" s="59"/>
      <c r="K48" s="59"/>
      <c r="L48" s="59"/>
      <c r="M48" s="59"/>
      <c r="N48" s="59"/>
      <c r="O48" s="59"/>
      <c r="P48" s="59"/>
      <c r="Q48" s="45"/>
      <c r="R48" s="45"/>
      <c r="S48" s="45"/>
      <c r="T48" s="45"/>
    </row>
    <row r="49" spans="2:20" ht="15">
      <c r="B49" s="57" t="s">
        <v>599</v>
      </c>
      <c r="C49" s="45"/>
      <c r="D49" s="45"/>
      <c r="E49" s="45"/>
      <c r="F49" s="45"/>
      <c r="G49" s="45"/>
      <c r="H49" s="59"/>
      <c r="I49" s="59"/>
      <c r="J49" s="59"/>
      <c r="K49" s="59"/>
      <c r="L49" s="59"/>
      <c r="M49" s="59"/>
      <c r="N49" s="59"/>
      <c r="O49" s="59"/>
      <c r="P49" s="59"/>
      <c r="Q49" s="45"/>
      <c r="R49" s="45"/>
      <c r="S49" s="45"/>
      <c r="T49" s="45"/>
    </row>
    <row r="50" spans="2:20" ht="15">
      <c r="B50" s="45" t="s">
        <v>600</v>
      </c>
      <c r="C50" s="45"/>
      <c r="D50" s="45"/>
      <c r="E50" s="45"/>
      <c r="F50" s="45"/>
      <c r="G50" s="45"/>
      <c r="H50" s="59"/>
      <c r="I50" s="59"/>
      <c r="J50" s="59"/>
      <c r="K50" s="59"/>
      <c r="L50" s="59"/>
      <c r="M50" s="59"/>
      <c r="N50" s="59"/>
      <c r="O50" s="59"/>
      <c r="P50" s="59"/>
      <c r="Q50" s="45"/>
      <c r="R50" s="45"/>
      <c r="S50" s="45"/>
      <c r="T50" s="45"/>
    </row>
    <row r="51" spans="2:20" ht="15">
      <c r="B51" s="57" t="s">
        <v>601</v>
      </c>
      <c r="C51" s="45"/>
      <c r="D51" s="45"/>
      <c r="E51" s="45"/>
      <c r="F51" s="45"/>
      <c r="G51" s="45"/>
      <c r="H51" s="59"/>
      <c r="I51" s="59"/>
      <c r="J51" s="59"/>
      <c r="K51" s="59"/>
      <c r="L51" s="59"/>
      <c r="M51" s="59"/>
      <c r="N51" s="59"/>
      <c r="O51" s="59"/>
      <c r="P51" s="59"/>
      <c r="Q51" s="45"/>
      <c r="R51" s="45"/>
      <c r="S51" s="45"/>
      <c r="T51" s="45"/>
    </row>
    <row r="52" spans="2:20" ht="15">
      <c r="B52" s="45" t="s">
        <v>602</v>
      </c>
      <c r="C52" s="45"/>
      <c r="D52" s="45"/>
      <c r="E52" s="45"/>
      <c r="F52" s="45"/>
      <c r="G52" s="45"/>
      <c r="H52" s="59"/>
      <c r="I52" s="59"/>
      <c r="J52" s="59"/>
      <c r="K52" s="59"/>
      <c r="L52" s="59"/>
      <c r="M52" s="59"/>
      <c r="N52" s="59"/>
      <c r="O52" s="59"/>
      <c r="P52" s="59"/>
      <c r="Q52" s="45"/>
      <c r="R52" s="45"/>
      <c r="S52" s="45"/>
      <c r="T52" s="45"/>
    </row>
    <row r="53" spans="2:20" ht="15">
      <c r="B53" s="57" t="s">
        <v>603</v>
      </c>
      <c r="C53" s="45"/>
      <c r="D53" s="45"/>
      <c r="E53" s="45"/>
      <c r="F53" s="45"/>
      <c r="G53" s="45"/>
      <c r="H53" s="59"/>
      <c r="I53" s="59"/>
      <c r="J53" s="59"/>
      <c r="K53" s="59"/>
      <c r="L53" s="59"/>
      <c r="M53" s="59"/>
      <c r="N53" s="59"/>
      <c r="O53" s="59"/>
      <c r="P53" s="59"/>
      <c r="Q53" s="45"/>
      <c r="R53" s="45"/>
      <c r="S53" s="45"/>
      <c r="T53" s="45"/>
    </row>
    <row r="54" spans="2:20" ht="15">
      <c r="B54" s="45" t="s">
        <v>604</v>
      </c>
      <c r="C54" s="45"/>
      <c r="D54" s="45"/>
      <c r="E54" s="45"/>
      <c r="F54" s="45"/>
      <c r="G54" s="45"/>
      <c r="H54" s="59"/>
      <c r="I54" s="59"/>
      <c r="J54" s="59"/>
      <c r="K54" s="59"/>
      <c r="L54" s="59"/>
      <c r="M54" s="59"/>
      <c r="N54" s="59"/>
      <c r="O54" s="59"/>
      <c r="P54" s="59"/>
      <c r="Q54" s="45"/>
      <c r="R54" s="45"/>
      <c r="S54" s="45"/>
      <c r="T54" s="45"/>
    </row>
    <row r="55" spans="2:20" ht="15">
      <c r="B55" s="57" t="s">
        <v>605</v>
      </c>
      <c r="C55" s="45"/>
      <c r="D55" s="45"/>
      <c r="E55" s="45"/>
      <c r="F55" s="45"/>
      <c r="G55" s="45"/>
      <c r="H55" s="59"/>
      <c r="I55" s="59"/>
      <c r="J55" s="59"/>
      <c r="K55" s="59"/>
      <c r="L55" s="59"/>
      <c r="M55" s="59"/>
      <c r="N55" s="59"/>
      <c r="O55" s="59"/>
      <c r="P55" s="59"/>
      <c r="Q55" s="45"/>
      <c r="R55" s="45"/>
      <c r="S55" s="45"/>
      <c r="T55" s="45"/>
    </row>
    <row r="56" spans="2:20" ht="15">
      <c r="B56" s="45" t="s">
        <v>606</v>
      </c>
      <c r="C56" s="45"/>
      <c r="D56" s="45"/>
      <c r="E56" s="45"/>
      <c r="F56" s="45"/>
      <c r="G56" s="45"/>
      <c r="H56" s="59"/>
      <c r="I56" s="59"/>
      <c r="J56" s="59"/>
      <c r="K56" s="59"/>
      <c r="L56" s="59"/>
      <c r="M56" s="59"/>
      <c r="N56" s="59"/>
      <c r="O56" s="59"/>
      <c r="P56" s="59"/>
      <c r="Q56" s="45"/>
      <c r="R56" s="45"/>
      <c r="S56" s="45"/>
      <c r="T56" s="45"/>
    </row>
    <row r="57" spans="2:20" ht="15">
      <c r="B57" s="57" t="s">
        <v>607</v>
      </c>
      <c r="C57" s="45"/>
      <c r="D57" s="45"/>
      <c r="E57" s="45"/>
      <c r="F57" s="45"/>
      <c r="G57" s="45"/>
      <c r="H57" s="59"/>
      <c r="I57" s="59"/>
      <c r="J57" s="59"/>
      <c r="K57" s="59"/>
      <c r="L57" s="59"/>
      <c r="M57" s="59"/>
      <c r="N57" s="59"/>
      <c r="O57" s="59"/>
      <c r="P57" s="59"/>
      <c r="Q57" s="45"/>
      <c r="R57" s="45"/>
      <c r="S57" s="45"/>
      <c r="T57" s="45"/>
    </row>
    <row r="58" spans="2:20" ht="15">
      <c r="B58" s="45" t="s">
        <v>608</v>
      </c>
      <c r="C58" s="45"/>
      <c r="D58" s="45"/>
      <c r="E58" s="45"/>
      <c r="F58" s="45"/>
      <c r="G58" s="45"/>
      <c r="H58" s="59"/>
      <c r="I58" s="59"/>
      <c r="J58" s="59"/>
      <c r="K58" s="59"/>
      <c r="L58" s="59"/>
      <c r="M58" s="59"/>
      <c r="N58" s="59"/>
      <c r="O58" s="59"/>
      <c r="P58" s="59"/>
      <c r="Q58" s="45"/>
      <c r="R58" s="45"/>
      <c r="S58" s="45"/>
      <c r="T58" s="45"/>
    </row>
    <row r="59" spans="2:20" ht="15">
      <c r="B59" s="57" t="s">
        <v>609</v>
      </c>
      <c r="C59" s="45"/>
      <c r="D59" s="45"/>
      <c r="E59" s="45"/>
      <c r="F59" s="45"/>
      <c r="G59" s="45"/>
      <c r="H59" s="59"/>
      <c r="I59" s="59"/>
      <c r="J59" s="59"/>
      <c r="K59" s="59"/>
      <c r="L59" s="59"/>
      <c r="M59" s="59"/>
      <c r="N59" s="59"/>
      <c r="O59" s="59"/>
      <c r="P59" s="59"/>
      <c r="Q59" s="45"/>
      <c r="R59" s="45"/>
      <c r="S59" s="45"/>
      <c r="T59" s="45"/>
    </row>
    <row r="60" spans="2:20" ht="15">
      <c r="B60" s="45" t="s">
        <v>610</v>
      </c>
      <c r="C60" s="45"/>
      <c r="D60" s="45"/>
      <c r="E60" s="45"/>
      <c r="F60" s="45"/>
      <c r="G60" s="45"/>
      <c r="H60" s="59"/>
      <c r="I60" s="59"/>
      <c r="J60" s="59"/>
      <c r="K60" s="59"/>
      <c r="L60" s="59"/>
      <c r="M60" s="59"/>
      <c r="N60" s="59"/>
      <c r="O60" s="59"/>
      <c r="P60" s="59"/>
      <c r="Q60" s="45"/>
      <c r="R60" s="45"/>
      <c r="S60" s="45"/>
      <c r="T60" s="45"/>
    </row>
  </sheetData>
  <sheetProtection/>
  <autoFilter ref="B4:T4">
    <sortState ref="B5:T60">
      <sortCondition descending="1" sortBy="value" ref="P5:P60"/>
    </sortState>
  </autoFilter>
  <mergeCells count="1">
    <mergeCell ref="A1:T1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C5" sqref="C5:O42"/>
    </sheetView>
  </sheetViews>
  <sheetFormatPr defaultColWidth="9.140625" defaultRowHeight="15"/>
  <cols>
    <col min="1" max="1" width="3.00390625" style="0" bestFit="1" customWidth="1"/>
    <col min="2" max="2" width="8.140625" style="0" customWidth="1"/>
    <col min="3" max="3" width="15.140625" style="0" customWidth="1"/>
    <col min="4" max="4" width="11.7109375" style="0" customWidth="1"/>
    <col min="5" max="5" width="15.57421875" style="0" customWidth="1"/>
    <col min="6" max="6" width="15.57421875" style="42" hidden="1" customWidth="1"/>
    <col min="7" max="7" width="22.421875" style="0" customWidth="1"/>
    <col min="8" max="13" width="4.421875" style="0" hidden="1" customWidth="1"/>
    <col min="14" max="14" width="10.00390625" style="0" bestFit="1" customWidth="1"/>
    <col min="15" max="15" width="10.7109375" style="0" bestFit="1" customWidth="1"/>
    <col min="16" max="16" width="27.421875" style="0" customWidth="1"/>
    <col min="17" max="17" width="18.00390625" style="0" hidden="1" customWidth="1"/>
    <col min="18" max="18" width="10.8515625" style="0" hidden="1" customWidth="1"/>
  </cols>
  <sheetData>
    <row r="1" spans="1:18" ht="15">
      <c r="A1" s="61" t="s">
        <v>415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5">
      <c r="A2" s="5" t="s">
        <v>0</v>
      </c>
      <c r="B2" s="5"/>
      <c r="C2" s="5"/>
      <c r="D2" s="5"/>
      <c r="E2" s="5"/>
      <c r="F2" s="5"/>
      <c r="G2" s="5" t="s">
        <v>1</v>
      </c>
      <c r="H2" s="2">
        <v>1</v>
      </c>
      <c r="I2" s="1">
        <v>2</v>
      </c>
      <c r="J2" s="3">
        <v>3</v>
      </c>
      <c r="K2" s="1">
        <v>4</v>
      </c>
      <c r="L2" s="1">
        <v>5</v>
      </c>
      <c r="M2" s="1">
        <v>6</v>
      </c>
      <c r="N2" s="2" t="s">
        <v>2</v>
      </c>
      <c r="O2" s="5" t="s">
        <v>3</v>
      </c>
      <c r="P2" s="5" t="s">
        <v>12</v>
      </c>
      <c r="Q2" s="7" t="s">
        <v>9</v>
      </c>
      <c r="R2" s="7" t="s">
        <v>10</v>
      </c>
    </row>
    <row r="3" spans="1:18" s="4" customFormat="1" ht="14.25">
      <c r="A3" s="5"/>
      <c r="B3" s="5"/>
      <c r="C3" s="5"/>
      <c r="D3" s="5"/>
      <c r="E3" s="5"/>
      <c r="F3" s="5"/>
      <c r="G3" s="6" t="s">
        <v>4</v>
      </c>
      <c r="H3" s="5">
        <v>2</v>
      </c>
      <c r="I3" s="5">
        <v>2</v>
      </c>
      <c r="J3" s="5">
        <v>5</v>
      </c>
      <c r="K3" s="1">
        <v>3</v>
      </c>
      <c r="L3" s="1">
        <v>3</v>
      </c>
      <c r="M3" s="1">
        <v>15</v>
      </c>
      <c r="N3" s="5">
        <f aca="true" t="shared" si="0" ref="N3:N18">SUM(H3:M3)</f>
        <v>30</v>
      </c>
      <c r="O3" s="5"/>
      <c r="P3" s="5"/>
      <c r="Q3" s="28"/>
      <c r="R3" s="28"/>
    </row>
    <row r="4" spans="1:18" s="4" customFormat="1" ht="14.2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419</v>
      </c>
      <c r="G4" s="5" t="s">
        <v>8</v>
      </c>
      <c r="H4" s="5"/>
      <c r="I4" s="5"/>
      <c r="J4" s="5"/>
      <c r="K4" s="1"/>
      <c r="L4" s="1"/>
      <c r="M4" s="1"/>
      <c r="N4" s="5">
        <f t="shared" si="0"/>
        <v>0</v>
      </c>
      <c r="O4" s="5"/>
      <c r="P4" s="5"/>
      <c r="Q4" s="28"/>
      <c r="R4" s="28"/>
    </row>
    <row r="5" spans="1:18" s="4" customFormat="1" ht="15.75">
      <c r="A5" s="16">
        <v>1</v>
      </c>
      <c r="B5" s="16" t="s">
        <v>557</v>
      </c>
      <c r="C5" s="23" t="s">
        <v>410</v>
      </c>
      <c r="D5" s="23" t="s">
        <v>43</v>
      </c>
      <c r="E5" s="23" t="s">
        <v>411</v>
      </c>
      <c r="F5" s="37">
        <v>38255</v>
      </c>
      <c r="G5" s="23" t="s">
        <v>293</v>
      </c>
      <c r="H5" s="16">
        <v>0</v>
      </c>
      <c r="I5" s="16">
        <v>2</v>
      </c>
      <c r="J5" s="16">
        <v>0</v>
      </c>
      <c r="K5" s="16">
        <v>0</v>
      </c>
      <c r="L5" s="16">
        <v>0</v>
      </c>
      <c r="M5" s="16">
        <v>14</v>
      </c>
      <c r="N5" s="5">
        <f t="shared" si="0"/>
        <v>16</v>
      </c>
      <c r="O5" s="24" t="s">
        <v>612</v>
      </c>
      <c r="P5" s="9" t="s">
        <v>232</v>
      </c>
      <c r="Q5" s="30"/>
      <c r="R5" s="30"/>
    </row>
    <row r="6" spans="1:18" s="4" customFormat="1" ht="15">
      <c r="A6" s="16">
        <v>2</v>
      </c>
      <c r="B6" s="8" t="s">
        <v>531</v>
      </c>
      <c r="C6" s="9" t="s">
        <v>95</v>
      </c>
      <c r="D6" s="9" t="s">
        <v>90</v>
      </c>
      <c r="E6" s="9" t="s">
        <v>97</v>
      </c>
      <c r="F6" s="33">
        <v>38152</v>
      </c>
      <c r="G6" s="9" t="s">
        <v>61</v>
      </c>
      <c r="H6" s="9">
        <v>0</v>
      </c>
      <c r="I6" s="9">
        <v>2</v>
      </c>
      <c r="J6" s="9">
        <v>0</v>
      </c>
      <c r="K6" s="11">
        <v>3</v>
      </c>
      <c r="L6" s="11">
        <v>0</v>
      </c>
      <c r="M6" s="11">
        <v>9</v>
      </c>
      <c r="N6" s="5">
        <f t="shared" si="0"/>
        <v>14</v>
      </c>
      <c r="O6" s="9"/>
      <c r="P6" s="9" t="s">
        <v>98</v>
      </c>
      <c r="Q6" s="16"/>
      <c r="R6" s="16"/>
    </row>
    <row r="7" spans="1:18" s="4" customFormat="1" ht="15">
      <c r="A7" s="16">
        <v>3</v>
      </c>
      <c r="B7" s="8" t="s">
        <v>534</v>
      </c>
      <c r="C7" s="9" t="s">
        <v>333</v>
      </c>
      <c r="D7" s="9" t="s">
        <v>90</v>
      </c>
      <c r="E7" s="9" t="s">
        <v>69</v>
      </c>
      <c r="F7" s="33">
        <v>38208</v>
      </c>
      <c r="G7" s="9" t="s">
        <v>322</v>
      </c>
      <c r="H7" s="9">
        <v>0</v>
      </c>
      <c r="I7" s="9">
        <v>2</v>
      </c>
      <c r="J7" s="9">
        <v>0</v>
      </c>
      <c r="K7" s="12">
        <v>0</v>
      </c>
      <c r="L7" s="12">
        <v>1</v>
      </c>
      <c r="M7" s="12">
        <v>10</v>
      </c>
      <c r="N7" s="5">
        <f t="shared" si="0"/>
        <v>13</v>
      </c>
      <c r="O7" s="11"/>
      <c r="P7" s="9" t="s">
        <v>328</v>
      </c>
      <c r="Q7" s="16"/>
      <c r="R7" s="16"/>
    </row>
    <row r="8" spans="1:18" s="4" customFormat="1" ht="15">
      <c r="A8" s="16">
        <v>4</v>
      </c>
      <c r="B8" s="8" t="s">
        <v>559</v>
      </c>
      <c r="C8" s="9" t="s">
        <v>367</v>
      </c>
      <c r="D8" s="9" t="s">
        <v>45</v>
      </c>
      <c r="E8" s="9" t="s">
        <v>97</v>
      </c>
      <c r="F8" s="33">
        <v>37938</v>
      </c>
      <c r="G8" s="9" t="s">
        <v>383</v>
      </c>
      <c r="H8" s="9">
        <v>2</v>
      </c>
      <c r="I8" s="9">
        <v>2</v>
      </c>
      <c r="J8" s="9">
        <v>0</v>
      </c>
      <c r="K8" s="11">
        <v>0</v>
      </c>
      <c r="L8" s="11">
        <v>0</v>
      </c>
      <c r="M8" s="11">
        <v>7</v>
      </c>
      <c r="N8" s="5">
        <f t="shared" si="0"/>
        <v>11</v>
      </c>
      <c r="O8" s="11"/>
      <c r="P8" s="9" t="s">
        <v>339</v>
      </c>
      <c r="Q8" s="16"/>
      <c r="R8" s="16"/>
    </row>
    <row r="9" spans="1:18" s="4" customFormat="1" ht="15">
      <c r="A9" s="16">
        <v>5</v>
      </c>
      <c r="B9" s="8" t="s">
        <v>545</v>
      </c>
      <c r="C9" s="9" t="s">
        <v>219</v>
      </c>
      <c r="D9" s="9" t="s">
        <v>220</v>
      </c>
      <c r="E9" s="9" t="s">
        <v>141</v>
      </c>
      <c r="F9" s="33">
        <v>38413</v>
      </c>
      <c r="G9" s="9" t="s">
        <v>183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10</v>
      </c>
      <c r="N9" s="5">
        <f t="shared" si="0"/>
        <v>10</v>
      </c>
      <c r="O9" s="11"/>
      <c r="P9" s="9" t="s">
        <v>207</v>
      </c>
      <c r="Q9" s="16"/>
      <c r="R9" s="16"/>
    </row>
    <row r="10" spans="1:18" s="4" customFormat="1" ht="15">
      <c r="A10" s="16">
        <v>6</v>
      </c>
      <c r="B10" s="8" t="s">
        <v>563</v>
      </c>
      <c r="C10" s="9" t="s">
        <v>370</v>
      </c>
      <c r="D10" s="9" t="s">
        <v>164</v>
      </c>
      <c r="E10" s="9" t="s">
        <v>27</v>
      </c>
      <c r="F10" s="33">
        <v>38166</v>
      </c>
      <c r="G10" s="9" t="s">
        <v>383</v>
      </c>
      <c r="H10" s="9">
        <v>0</v>
      </c>
      <c r="I10" s="9">
        <v>0</v>
      </c>
      <c r="J10" s="9">
        <v>0</v>
      </c>
      <c r="K10" s="11">
        <v>0</v>
      </c>
      <c r="L10" s="11">
        <v>1</v>
      </c>
      <c r="M10" s="11">
        <v>8</v>
      </c>
      <c r="N10" s="5">
        <f t="shared" si="0"/>
        <v>9</v>
      </c>
      <c r="O10" s="11"/>
      <c r="P10" s="9" t="s">
        <v>339</v>
      </c>
      <c r="Q10" s="16" t="s">
        <v>564</v>
      </c>
      <c r="R10" s="16"/>
    </row>
    <row r="11" spans="1:18" s="4" customFormat="1" ht="15">
      <c r="A11" s="16">
        <v>7</v>
      </c>
      <c r="B11" s="8" t="s">
        <v>567</v>
      </c>
      <c r="C11" s="9" t="s">
        <v>233</v>
      </c>
      <c r="D11" s="9" t="s">
        <v>89</v>
      </c>
      <c r="E11" s="9" t="s">
        <v>35</v>
      </c>
      <c r="F11" s="33">
        <v>38033</v>
      </c>
      <c r="G11" s="9" t="s">
        <v>383</v>
      </c>
      <c r="H11" s="9">
        <v>0</v>
      </c>
      <c r="I11" s="9">
        <v>0</v>
      </c>
      <c r="J11" s="9">
        <v>0</v>
      </c>
      <c r="K11" s="11">
        <v>0</v>
      </c>
      <c r="L11" s="11">
        <v>1</v>
      </c>
      <c r="M11" s="11">
        <v>8</v>
      </c>
      <c r="N11" s="5">
        <f t="shared" si="0"/>
        <v>9</v>
      </c>
      <c r="O11" s="12"/>
      <c r="P11" s="9" t="s">
        <v>339</v>
      </c>
      <c r="Q11" s="16"/>
      <c r="R11" s="16"/>
    </row>
    <row r="12" spans="1:18" s="4" customFormat="1" ht="15">
      <c r="A12" s="16">
        <v>8</v>
      </c>
      <c r="B12" s="8" t="s">
        <v>530</v>
      </c>
      <c r="C12" s="9" t="s">
        <v>100</v>
      </c>
      <c r="D12" s="9" t="s">
        <v>101</v>
      </c>
      <c r="E12" s="9" t="s">
        <v>37</v>
      </c>
      <c r="F12" s="33">
        <v>38013</v>
      </c>
      <c r="G12" s="9" t="s">
        <v>61</v>
      </c>
      <c r="H12" s="9">
        <v>2</v>
      </c>
      <c r="I12" s="9">
        <v>2</v>
      </c>
      <c r="J12" s="9">
        <v>0</v>
      </c>
      <c r="K12" s="11">
        <v>0</v>
      </c>
      <c r="L12" s="11">
        <v>0</v>
      </c>
      <c r="M12" s="11">
        <v>5</v>
      </c>
      <c r="N12" s="5">
        <f t="shared" si="0"/>
        <v>9</v>
      </c>
      <c r="O12" s="9"/>
      <c r="P12" s="9" t="s">
        <v>98</v>
      </c>
      <c r="Q12" s="16"/>
      <c r="R12" s="16"/>
    </row>
    <row r="13" spans="1:18" s="4" customFormat="1" ht="15">
      <c r="A13" s="16">
        <v>9</v>
      </c>
      <c r="B13" s="8" t="s">
        <v>561</v>
      </c>
      <c r="C13" s="9" t="s">
        <v>325</v>
      </c>
      <c r="D13" s="9" t="s">
        <v>39</v>
      </c>
      <c r="E13" s="9" t="s">
        <v>116</v>
      </c>
      <c r="F13" s="33">
        <v>38320</v>
      </c>
      <c r="G13" s="9" t="s">
        <v>383</v>
      </c>
      <c r="H13" s="9">
        <v>0</v>
      </c>
      <c r="I13" s="9">
        <v>2</v>
      </c>
      <c r="J13" s="9">
        <v>0</v>
      </c>
      <c r="K13" s="11">
        <v>0</v>
      </c>
      <c r="L13" s="11">
        <v>0</v>
      </c>
      <c r="M13" s="11">
        <v>6</v>
      </c>
      <c r="N13" s="5">
        <f t="shared" si="0"/>
        <v>8</v>
      </c>
      <c r="O13" s="9"/>
      <c r="P13" s="9" t="s">
        <v>339</v>
      </c>
      <c r="Q13" s="16"/>
      <c r="R13" s="16"/>
    </row>
    <row r="14" spans="1:18" ht="15">
      <c r="A14" s="16">
        <v>10</v>
      </c>
      <c r="B14" s="8" t="s">
        <v>560</v>
      </c>
      <c r="C14" s="9" t="s">
        <v>369</v>
      </c>
      <c r="D14" s="9" t="s">
        <v>43</v>
      </c>
      <c r="E14" s="9" t="s">
        <v>35</v>
      </c>
      <c r="F14" s="33">
        <v>38305</v>
      </c>
      <c r="G14" s="9" t="s">
        <v>383</v>
      </c>
      <c r="H14" s="9">
        <v>0</v>
      </c>
      <c r="I14" s="9">
        <v>0</v>
      </c>
      <c r="J14" s="9">
        <v>0</v>
      </c>
      <c r="K14" s="11">
        <v>0</v>
      </c>
      <c r="L14" s="11">
        <v>0</v>
      </c>
      <c r="M14" s="11">
        <v>8</v>
      </c>
      <c r="N14" s="5">
        <f t="shared" si="0"/>
        <v>8</v>
      </c>
      <c r="O14" s="11"/>
      <c r="P14" s="9" t="s">
        <v>339</v>
      </c>
      <c r="Q14" s="16"/>
      <c r="R14" s="16"/>
    </row>
    <row r="15" spans="1:18" ht="15">
      <c r="A15" s="16">
        <v>11</v>
      </c>
      <c r="B15" s="8" t="s">
        <v>558</v>
      </c>
      <c r="C15" s="9" t="s">
        <v>99</v>
      </c>
      <c r="D15" s="9" t="s">
        <v>65</v>
      </c>
      <c r="E15" s="9" t="s">
        <v>72</v>
      </c>
      <c r="F15" s="33">
        <v>38182</v>
      </c>
      <c r="G15" s="9" t="s">
        <v>61</v>
      </c>
      <c r="H15" s="9">
        <v>0</v>
      </c>
      <c r="I15" s="9">
        <v>2</v>
      </c>
      <c r="J15" s="9">
        <v>0</v>
      </c>
      <c r="K15" s="11">
        <v>0</v>
      </c>
      <c r="L15" s="11">
        <v>1</v>
      </c>
      <c r="M15" s="11">
        <v>5</v>
      </c>
      <c r="N15" s="5">
        <f t="shared" si="0"/>
        <v>8</v>
      </c>
      <c r="O15" s="11"/>
      <c r="P15" s="9" t="s">
        <v>98</v>
      </c>
      <c r="Q15" s="16"/>
      <c r="R15" s="16"/>
    </row>
    <row r="16" spans="1:18" ht="15">
      <c r="A16" s="16">
        <v>12</v>
      </c>
      <c r="B16" s="8" t="s">
        <v>552</v>
      </c>
      <c r="C16" s="9" t="s">
        <v>214</v>
      </c>
      <c r="D16" s="9" t="s">
        <v>112</v>
      </c>
      <c r="E16" s="9" t="s">
        <v>14</v>
      </c>
      <c r="F16" s="33">
        <v>38167</v>
      </c>
      <c r="G16" s="9" t="s">
        <v>183</v>
      </c>
      <c r="H16" s="11">
        <v>0</v>
      </c>
      <c r="I16" s="11">
        <v>0</v>
      </c>
      <c r="J16" s="11">
        <v>0</v>
      </c>
      <c r="K16" s="11">
        <v>0</v>
      </c>
      <c r="L16" s="11">
        <v>1</v>
      </c>
      <c r="M16" s="11">
        <v>7</v>
      </c>
      <c r="N16" s="5">
        <f t="shared" si="0"/>
        <v>8</v>
      </c>
      <c r="O16" s="12"/>
      <c r="P16" s="9" t="s">
        <v>207</v>
      </c>
      <c r="Q16" s="16"/>
      <c r="R16" s="16"/>
    </row>
    <row r="17" spans="1:18" ht="15">
      <c r="A17" s="16">
        <v>13</v>
      </c>
      <c r="B17" s="8" t="s">
        <v>546</v>
      </c>
      <c r="C17" s="9" t="s">
        <v>229</v>
      </c>
      <c r="D17" s="9" t="s">
        <v>187</v>
      </c>
      <c r="E17" s="9" t="s">
        <v>136</v>
      </c>
      <c r="F17" s="33">
        <v>38242</v>
      </c>
      <c r="G17" s="9" t="s">
        <v>183</v>
      </c>
      <c r="H17" s="9">
        <v>0</v>
      </c>
      <c r="I17" s="9">
        <v>1.5</v>
      </c>
      <c r="J17" s="9">
        <v>0</v>
      </c>
      <c r="K17" s="11">
        <v>0</v>
      </c>
      <c r="L17" s="11">
        <v>2</v>
      </c>
      <c r="M17" s="11">
        <v>4</v>
      </c>
      <c r="N17" s="5">
        <f t="shared" si="0"/>
        <v>7.5</v>
      </c>
      <c r="O17" s="29"/>
      <c r="P17" s="26" t="s">
        <v>547</v>
      </c>
      <c r="Q17" s="30"/>
      <c r="R17" s="30"/>
    </row>
    <row r="18" spans="1:18" ht="15">
      <c r="A18" s="16">
        <v>14</v>
      </c>
      <c r="B18" s="8" t="s">
        <v>565</v>
      </c>
      <c r="C18" s="9" t="s">
        <v>368</v>
      </c>
      <c r="D18" s="9" t="s">
        <v>111</v>
      </c>
      <c r="E18" s="9" t="s">
        <v>138</v>
      </c>
      <c r="F18" s="33">
        <v>38378</v>
      </c>
      <c r="G18" s="9" t="s">
        <v>383</v>
      </c>
      <c r="H18" s="9">
        <v>0</v>
      </c>
      <c r="I18" s="9">
        <v>0</v>
      </c>
      <c r="J18" s="9">
        <v>0</v>
      </c>
      <c r="K18" s="11">
        <v>0</v>
      </c>
      <c r="L18" s="11">
        <v>0</v>
      </c>
      <c r="M18" s="11">
        <v>7</v>
      </c>
      <c r="N18" s="5">
        <f t="shared" si="0"/>
        <v>7</v>
      </c>
      <c r="O18" s="11"/>
      <c r="P18" s="9" t="s">
        <v>339</v>
      </c>
      <c r="Q18" s="16"/>
      <c r="R18" s="16"/>
    </row>
    <row r="19" spans="1:18" ht="15">
      <c r="A19" s="16">
        <v>15</v>
      </c>
      <c r="B19" s="8" t="s">
        <v>566</v>
      </c>
      <c r="C19" s="11" t="s">
        <v>371</v>
      </c>
      <c r="D19" s="11" t="s">
        <v>118</v>
      </c>
      <c r="E19" s="11" t="s">
        <v>27</v>
      </c>
      <c r="F19" s="34">
        <v>38086</v>
      </c>
      <c r="G19" s="9" t="s">
        <v>383</v>
      </c>
      <c r="H19" s="11">
        <v>0</v>
      </c>
      <c r="I19" s="11">
        <v>2</v>
      </c>
      <c r="J19" s="11">
        <v>0</v>
      </c>
      <c r="K19" s="11">
        <v>0</v>
      </c>
      <c r="L19" s="11">
        <v>0</v>
      </c>
      <c r="M19" s="11">
        <v>5</v>
      </c>
      <c r="N19" s="5">
        <v>7</v>
      </c>
      <c r="O19" s="11"/>
      <c r="P19" s="9" t="s">
        <v>339</v>
      </c>
      <c r="Q19" s="16"/>
      <c r="R19" s="16"/>
    </row>
    <row r="20" spans="1:18" ht="15">
      <c r="A20" s="16">
        <v>16</v>
      </c>
      <c r="B20" s="8" t="s">
        <v>553</v>
      </c>
      <c r="C20" s="9" t="s">
        <v>251</v>
      </c>
      <c r="D20" s="9" t="s">
        <v>134</v>
      </c>
      <c r="E20" s="16" t="s">
        <v>16</v>
      </c>
      <c r="F20" s="34">
        <v>38240</v>
      </c>
      <c r="G20" s="9" t="s">
        <v>250</v>
      </c>
      <c r="H20" s="9">
        <v>0</v>
      </c>
      <c r="I20" s="9">
        <v>0</v>
      </c>
      <c r="J20" s="9">
        <v>0</v>
      </c>
      <c r="K20" s="11">
        <v>0</v>
      </c>
      <c r="L20" s="11">
        <v>2</v>
      </c>
      <c r="M20" s="11">
        <v>5</v>
      </c>
      <c r="N20" s="5">
        <f aca="true" t="shared" si="1" ref="N20:N42">SUM(H20:M20)</f>
        <v>7</v>
      </c>
      <c r="O20" s="9"/>
      <c r="P20" s="9"/>
      <c r="Q20" s="16"/>
      <c r="R20" s="16"/>
    </row>
    <row r="21" spans="1:18" ht="15">
      <c r="A21" s="16">
        <v>17</v>
      </c>
      <c r="B21" s="8" t="s">
        <v>549</v>
      </c>
      <c r="C21" s="9" t="s">
        <v>95</v>
      </c>
      <c r="D21" s="9" t="s">
        <v>96</v>
      </c>
      <c r="E21" s="9" t="s">
        <v>97</v>
      </c>
      <c r="F21" s="33">
        <v>38152</v>
      </c>
      <c r="G21" s="9" t="s">
        <v>61</v>
      </c>
      <c r="H21" s="9">
        <v>0</v>
      </c>
      <c r="I21" s="9">
        <v>1</v>
      </c>
      <c r="J21" s="9">
        <v>0</v>
      </c>
      <c r="K21" s="11">
        <v>0</v>
      </c>
      <c r="L21" s="11">
        <v>0</v>
      </c>
      <c r="M21" s="11">
        <v>6</v>
      </c>
      <c r="N21" s="5">
        <f t="shared" si="1"/>
        <v>7</v>
      </c>
      <c r="O21" s="11"/>
      <c r="P21" s="9" t="s">
        <v>98</v>
      </c>
      <c r="Q21" s="16"/>
      <c r="R21" s="16"/>
    </row>
    <row r="22" spans="1:18" ht="15">
      <c r="A22" s="16">
        <v>18</v>
      </c>
      <c r="B22" s="8" t="s">
        <v>542</v>
      </c>
      <c r="C22" s="9" t="s">
        <v>217</v>
      </c>
      <c r="D22" s="9" t="s">
        <v>29</v>
      </c>
      <c r="E22" s="9" t="s">
        <v>49</v>
      </c>
      <c r="F22" s="33">
        <v>38036</v>
      </c>
      <c r="G22" s="9" t="s">
        <v>183</v>
      </c>
      <c r="H22" s="11">
        <v>0</v>
      </c>
      <c r="I22" s="11">
        <v>0</v>
      </c>
      <c r="J22" s="11">
        <v>0</v>
      </c>
      <c r="K22" s="11">
        <v>3</v>
      </c>
      <c r="L22" s="11">
        <v>0</v>
      </c>
      <c r="M22" s="11">
        <v>4</v>
      </c>
      <c r="N22" s="5">
        <f t="shared" si="1"/>
        <v>7</v>
      </c>
      <c r="O22" s="11"/>
      <c r="P22" s="9" t="s">
        <v>207</v>
      </c>
      <c r="Q22" s="16"/>
      <c r="R22" s="16"/>
    </row>
    <row r="23" spans="1:18" ht="15">
      <c r="A23" s="16">
        <v>19</v>
      </c>
      <c r="B23" s="8" t="s">
        <v>541</v>
      </c>
      <c r="C23" s="9" t="s">
        <v>225</v>
      </c>
      <c r="D23" s="9" t="s">
        <v>71</v>
      </c>
      <c r="E23" s="9" t="s">
        <v>106</v>
      </c>
      <c r="F23" s="33">
        <v>38226</v>
      </c>
      <c r="G23" s="9" t="s">
        <v>183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7</v>
      </c>
      <c r="N23" s="5">
        <f t="shared" si="1"/>
        <v>7</v>
      </c>
      <c r="O23" s="11"/>
      <c r="P23" s="9" t="s">
        <v>207</v>
      </c>
      <c r="Q23" s="16"/>
      <c r="R23" s="16"/>
    </row>
    <row r="24" spans="1:18" ht="15">
      <c r="A24" s="16">
        <v>20</v>
      </c>
      <c r="B24" s="8" t="s">
        <v>532</v>
      </c>
      <c r="C24" s="9" t="s">
        <v>243</v>
      </c>
      <c r="D24" s="9" t="s">
        <v>26</v>
      </c>
      <c r="E24" s="9" t="s">
        <v>74</v>
      </c>
      <c r="F24" s="33">
        <v>38268</v>
      </c>
      <c r="G24" s="9" t="s">
        <v>293</v>
      </c>
      <c r="H24" s="9">
        <v>0</v>
      </c>
      <c r="I24" s="9">
        <v>1</v>
      </c>
      <c r="J24" s="9">
        <v>0</v>
      </c>
      <c r="K24" s="11">
        <v>0</v>
      </c>
      <c r="L24" s="11">
        <v>1</v>
      </c>
      <c r="M24" s="11">
        <v>5</v>
      </c>
      <c r="N24" s="5">
        <f t="shared" si="1"/>
        <v>7</v>
      </c>
      <c r="O24" s="12"/>
      <c r="P24" s="9" t="s">
        <v>232</v>
      </c>
      <c r="Q24" s="16"/>
      <c r="R24" s="16"/>
    </row>
    <row r="25" spans="1:18" ht="15">
      <c r="A25" s="16">
        <v>21</v>
      </c>
      <c r="B25" s="8" t="s">
        <v>528</v>
      </c>
      <c r="C25" s="9" t="s">
        <v>283</v>
      </c>
      <c r="D25" s="9" t="s">
        <v>284</v>
      </c>
      <c r="E25" s="9" t="s">
        <v>34</v>
      </c>
      <c r="F25" s="33">
        <v>38119</v>
      </c>
      <c r="G25" s="9" t="s">
        <v>295</v>
      </c>
      <c r="H25" s="9">
        <v>0</v>
      </c>
      <c r="I25" s="9">
        <v>2</v>
      </c>
      <c r="J25" s="9">
        <v>0</v>
      </c>
      <c r="K25" s="11">
        <v>0</v>
      </c>
      <c r="L25" s="11">
        <v>0</v>
      </c>
      <c r="M25" s="11">
        <v>5</v>
      </c>
      <c r="N25" s="5">
        <f t="shared" si="1"/>
        <v>7</v>
      </c>
      <c r="O25" s="11"/>
      <c r="P25" s="9" t="s">
        <v>264</v>
      </c>
      <c r="Q25" s="16"/>
      <c r="R25" s="16"/>
    </row>
    <row r="26" spans="1:18" ht="15">
      <c r="A26" s="16">
        <v>22</v>
      </c>
      <c r="B26" s="8" t="s">
        <v>556</v>
      </c>
      <c r="C26" s="9" t="s">
        <v>247</v>
      </c>
      <c r="D26" s="9" t="s">
        <v>33</v>
      </c>
      <c r="E26" s="9" t="s">
        <v>97</v>
      </c>
      <c r="F26" s="33">
        <v>38171</v>
      </c>
      <c r="G26" s="9" t="s">
        <v>293</v>
      </c>
      <c r="H26" s="9">
        <v>0</v>
      </c>
      <c r="I26" s="9">
        <v>2</v>
      </c>
      <c r="J26" s="9">
        <v>0</v>
      </c>
      <c r="K26" s="11">
        <v>0</v>
      </c>
      <c r="L26" s="11">
        <v>0</v>
      </c>
      <c r="M26" s="11">
        <v>4</v>
      </c>
      <c r="N26" s="5">
        <f t="shared" si="1"/>
        <v>6</v>
      </c>
      <c r="O26" s="11"/>
      <c r="P26" s="9" t="s">
        <v>232</v>
      </c>
      <c r="Q26" s="16"/>
      <c r="R26" s="16"/>
    </row>
    <row r="27" spans="1:18" ht="15">
      <c r="A27" s="16">
        <v>23</v>
      </c>
      <c r="B27" s="8" t="s">
        <v>548</v>
      </c>
      <c r="C27" s="9" t="s">
        <v>221</v>
      </c>
      <c r="D27" s="13" t="s">
        <v>112</v>
      </c>
      <c r="E27" s="13" t="s">
        <v>58</v>
      </c>
      <c r="F27" s="41">
        <v>38139</v>
      </c>
      <c r="G27" s="9" t="s">
        <v>183</v>
      </c>
      <c r="H27" s="11">
        <v>0</v>
      </c>
      <c r="I27" s="11">
        <v>0</v>
      </c>
      <c r="J27" s="11">
        <v>0</v>
      </c>
      <c r="K27" s="11">
        <v>0</v>
      </c>
      <c r="L27" s="11">
        <v>2</v>
      </c>
      <c r="M27" s="11">
        <v>4</v>
      </c>
      <c r="N27" s="5">
        <f t="shared" si="1"/>
        <v>6</v>
      </c>
      <c r="O27" s="11"/>
      <c r="P27" s="9"/>
      <c r="Q27" s="16"/>
      <c r="R27" s="16"/>
    </row>
    <row r="28" spans="1:18" ht="15">
      <c r="A28" s="16">
        <v>24</v>
      </c>
      <c r="B28" s="8" t="s">
        <v>539</v>
      </c>
      <c r="C28" s="11" t="s">
        <v>159</v>
      </c>
      <c r="D28" s="11" t="s">
        <v>160</v>
      </c>
      <c r="E28" s="11" t="s">
        <v>58</v>
      </c>
      <c r="F28" s="34">
        <v>38144</v>
      </c>
      <c r="G28" s="9" t="s">
        <v>292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6</v>
      </c>
      <c r="N28" s="5">
        <f t="shared" si="1"/>
        <v>6</v>
      </c>
      <c r="O28" s="12"/>
      <c r="P28" s="9" t="s">
        <v>155</v>
      </c>
      <c r="Q28" s="16"/>
      <c r="R28" s="16"/>
    </row>
    <row r="29" spans="1:18" ht="15">
      <c r="A29" s="16">
        <v>25</v>
      </c>
      <c r="B29" s="8" t="s">
        <v>529</v>
      </c>
      <c r="C29" s="9" t="s">
        <v>285</v>
      </c>
      <c r="D29" s="9" t="s">
        <v>132</v>
      </c>
      <c r="E29" s="9" t="s">
        <v>198</v>
      </c>
      <c r="F29" s="33">
        <v>38436</v>
      </c>
      <c r="G29" s="9" t="s">
        <v>295</v>
      </c>
      <c r="H29" s="9">
        <v>2</v>
      </c>
      <c r="I29" s="9">
        <v>1</v>
      </c>
      <c r="J29" s="9">
        <v>0</v>
      </c>
      <c r="K29" s="11">
        <v>0</v>
      </c>
      <c r="L29" s="11">
        <v>0</v>
      </c>
      <c r="M29" s="11">
        <v>3</v>
      </c>
      <c r="N29" s="5">
        <f t="shared" si="1"/>
        <v>6</v>
      </c>
      <c r="O29" s="9"/>
      <c r="P29" s="9" t="s">
        <v>264</v>
      </c>
      <c r="Q29" s="16"/>
      <c r="R29" s="16"/>
    </row>
    <row r="30" spans="1:18" ht="15">
      <c r="A30" s="16">
        <v>26</v>
      </c>
      <c r="B30" s="8" t="s">
        <v>543</v>
      </c>
      <c r="C30" s="9" t="s">
        <v>222</v>
      </c>
      <c r="D30" s="9" t="s">
        <v>33</v>
      </c>
      <c r="E30" s="9" t="s">
        <v>223</v>
      </c>
      <c r="F30" s="33">
        <v>38119</v>
      </c>
      <c r="G30" s="9" t="s">
        <v>183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5</v>
      </c>
      <c r="N30" s="5">
        <f t="shared" si="1"/>
        <v>5</v>
      </c>
      <c r="O30" s="11"/>
      <c r="P30" s="9" t="s">
        <v>207</v>
      </c>
      <c r="Q30" s="16"/>
      <c r="R30" s="16"/>
    </row>
    <row r="31" spans="1:18" ht="15">
      <c r="A31" s="16">
        <v>27</v>
      </c>
      <c r="B31" s="8" t="s">
        <v>535</v>
      </c>
      <c r="C31" s="9" t="s">
        <v>332</v>
      </c>
      <c r="D31" s="9" t="s">
        <v>26</v>
      </c>
      <c r="E31" s="9" t="s">
        <v>14</v>
      </c>
      <c r="F31" s="33">
        <v>38130</v>
      </c>
      <c r="G31" s="9" t="s">
        <v>322</v>
      </c>
      <c r="H31" s="9">
        <v>0</v>
      </c>
      <c r="I31" s="9">
        <v>2</v>
      </c>
      <c r="J31" s="9">
        <v>0</v>
      </c>
      <c r="K31" s="12">
        <v>0</v>
      </c>
      <c r="L31" s="12">
        <v>0</v>
      </c>
      <c r="M31" s="12">
        <v>3</v>
      </c>
      <c r="N31" s="5">
        <f t="shared" si="1"/>
        <v>5</v>
      </c>
      <c r="O31" s="12"/>
      <c r="P31" s="9" t="s">
        <v>328</v>
      </c>
      <c r="Q31" s="16"/>
      <c r="R31" s="16"/>
    </row>
    <row r="32" spans="1:18" ht="15">
      <c r="A32" s="16">
        <v>28</v>
      </c>
      <c r="B32" s="8" t="s">
        <v>527</v>
      </c>
      <c r="C32" s="9" t="s">
        <v>286</v>
      </c>
      <c r="D32" s="9" t="s">
        <v>15</v>
      </c>
      <c r="E32" s="9" t="s">
        <v>34</v>
      </c>
      <c r="F32" s="33">
        <v>38336</v>
      </c>
      <c r="G32" s="9" t="s">
        <v>295</v>
      </c>
      <c r="H32" s="9">
        <v>0</v>
      </c>
      <c r="I32" s="9">
        <v>0</v>
      </c>
      <c r="J32" s="9">
        <v>0</v>
      </c>
      <c r="K32" s="11">
        <v>0</v>
      </c>
      <c r="L32" s="11">
        <v>1</v>
      </c>
      <c r="M32" s="11">
        <v>4</v>
      </c>
      <c r="N32" s="5">
        <f t="shared" si="1"/>
        <v>5</v>
      </c>
      <c r="O32" s="9"/>
      <c r="P32" s="9" t="s">
        <v>264</v>
      </c>
      <c r="Q32" s="16"/>
      <c r="R32" s="16"/>
    </row>
    <row r="33" spans="1:18" ht="15">
      <c r="A33" s="16">
        <v>29</v>
      </c>
      <c r="B33" s="8" t="s">
        <v>550</v>
      </c>
      <c r="C33" s="9" t="s">
        <v>253</v>
      </c>
      <c r="D33" s="9" t="s">
        <v>254</v>
      </c>
      <c r="E33" s="16" t="s">
        <v>255</v>
      </c>
      <c r="F33" s="34">
        <v>37995</v>
      </c>
      <c r="G33" s="9" t="s">
        <v>250</v>
      </c>
      <c r="H33" s="9">
        <v>0</v>
      </c>
      <c r="I33" s="9">
        <v>1.5</v>
      </c>
      <c r="J33" s="9">
        <v>3</v>
      </c>
      <c r="K33" s="11">
        <v>0</v>
      </c>
      <c r="L33" s="11">
        <v>0</v>
      </c>
      <c r="M33" s="11">
        <v>0</v>
      </c>
      <c r="N33" s="5">
        <f t="shared" si="1"/>
        <v>4.5</v>
      </c>
      <c r="O33" s="11"/>
      <c r="P33" s="9" t="s">
        <v>252</v>
      </c>
      <c r="Q33" s="16"/>
      <c r="R33" s="16"/>
    </row>
    <row r="34" spans="1:18" ht="15">
      <c r="A34" s="16">
        <v>30</v>
      </c>
      <c r="B34" s="8" t="s">
        <v>544</v>
      </c>
      <c r="C34" s="9" t="s">
        <v>227</v>
      </c>
      <c r="D34" s="9" t="s">
        <v>78</v>
      </c>
      <c r="E34" s="9" t="s">
        <v>72</v>
      </c>
      <c r="F34" s="33">
        <v>38075</v>
      </c>
      <c r="G34" s="9" t="s">
        <v>183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4</v>
      </c>
      <c r="N34" s="5">
        <f t="shared" si="1"/>
        <v>4</v>
      </c>
      <c r="O34" s="11"/>
      <c r="P34" s="9" t="s">
        <v>207</v>
      </c>
      <c r="Q34" s="16"/>
      <c r="R34" s="16"/>
    </row>
    <row r="35" spans="1:18" ht="15">
      <c r="A35" s="16">
        <v>31</v>
      </c>
      <c r="B35" s="8" t="s">
        <v>540</v>
      </c>
      <c r="C35" s="9" t="s">
        <v>226</v>
      </c>
      <c r="D35" s="9" t="s">
        <v>203</v>
      </c>
      <c r="E35" s="9" t="s">
        <v>131</v>
      </c>
      <c r="F35" s="33">
        <v>38244</v>
      </c>
      <c r="G35" s="9" t="s">
        <v>183</v>
      </c>
      <c r="H35" s="9">
        <v>0</v>
      </c>
      <c r="I35" s="9">
        <v>0</v>
      </c>
      <c r="J35" s="9">
        <v>0</v>
      </c>
      <c r="K35" s="11">
        <v>0</v>
      </c>
      <c r="L35" s="11">
        <v>1</v>
      </c>
      <c r="M35" s="11">
        <v>3</v>
      </c>
      <c r="N35" s="5">
        <f t="shared" si="1"/>
        <v>4</v>
      </c>
      <c r="O35" s="11"/>
      <c r="P35" s="9" t="s">
        <v>207</v>
      </c>
      <c r="Q35" s="16"/>
      <c r="R35" s="16"/>
    </row>
    <row r="36" spans="1:18" ht="15">
      <c r="A36" s="16">
        <v>32</v>
      </c>
      <c r="B36" s="8" t="s">
        <v>533</v>
      </c>
      <c r="C36" s="9" t="s">
        <v>246</v>
      </c>
      <c r="D36" s="9" t="s">
        <v>43</v>
      </c>
      <c r="E36" s="9" t="s">
        <v>31</v>
      </c>
      <c r="F36" s="33">
        <v>38356</v>
      </c>
      <c r="G36" s="9" t="s">
        <v>293</v>
      </c>
      <c r="H36" s="9">
        <v>0</v>
      </c>
      <c r="I36" s="9">
        <v>0</v>
      </c>
      <c r="J36" s="9">
        <v>0</v>
      </c>
      <c r="K36" s="11">
        <v>0</v>
      </c>
      <c r="L36" s="11">
        <v>3</v>
      </c>
      <c r="M36" s="11">
        <v>1</v>
      </c>
      <c r="N36" s="5">
        <f t="shared" si="1"/>
        <v>4</v>
      </c>
      <c r="O36" s="11"/>
      <c r="P36" s="9" t="s">
        <v>232</v>
      </c>
      <c r="Q36" s="16"/>
      <c r="R36" s="16"/>
    </row>
    <row r="37" spans="1:18" ht="15">
      <c r="A37" s="16">
        <v>33</v>
      </c>
      <c r="B37" s="8" t="s">
        <v>551</v>
      </c>
      <c r="C37" s="11" t="s">
        <v>158</v>
      </c>
      <c r="D37" s="11" t="s">
        <v>21</v>
      </c>
      <c r="E37" s="11" t="s">
        <v>69</v>
      </c>
      <c r="F37" s="34">
        <v>38178</v>
      </c>
      <c r="G37" s="9" t="s">
        <v>292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3</v>
      </c>
      <c r="N37" s="5">
        <f t="shared" si="1"/>
        <v>3</v>
      </c>
      <c r="O37" s="12"/>
      <c r="P37" s="9" t="s">
        <v>155</v>
      </c>
      <c r="Q37" s="16"/>
      <c r="R37" s="16"/>
    </row>
    <row r="38" spans="1:18" ht="15">
      <c r="A38" s="16">
        <v>34</v>
      </c>
      <c r="B38" s="8" t="s">
        <v>536</v>
      </c>
      <c r="C38" s="9" t="s">
        <v>161</v>
      </c>
      <c r="D38" s="9" t="s">
        <v>89</v>
      </c>
      <c r="E38" s="9" t="s">
        <v>162</v>
      </c>
      <c r="F38" s="33">
        <v>38301</v>
      </c>
      <c r="G38" s="9" t="s">
        <v>292</v>
      </c>
      <c r="H38" s="9">
        <v>0</v>
      </c>
      <c r="I38" s="9">
        <v>0</v>
      </c>
      <c r="J38" s="9">
        <v>0</v>
      </c>
      <c r="K38" s="11">
        <v>0</v>
      </c>
      <c r="L38" s="11">
        <v>0</v>
      </c>
      <c r="M38" s="11">
        <v>3</v>
      </c>
      <c r="N38" s="5">
        <f t="shared" si="1"/>
        <v>3</v>
      </c>
      <c r="O38" s="12"/>
      <c r="P38" s="9" t="s">
        <v>155</v>
      </c>
      <c r="Q38" s="16"/>
      <c r="R38" s="16"/>
    </row>
    <row r="39" spans="1:18" ht="15">
      <c r="A39" s="16">
        <v>35</v>
      </c>
      <c r="B39" s="8" t="s">
        <v>537</v>
      </c>
      <c r="C39" s="9" t="s">
        <v>156</v>
      </c>
      <c r="D39" s="9" t="s">
        <v>157</v>
      </c>
      <c r="E39" s="9" t="s">
        <v>34</v>
      </c>
      <c r="F39" s="33">
        <v>38233</v>
      </c>
      <c r="G39" s="9" t="s">
        <v>292</v>
      </c>
      <c r="H39" s="9">
        <v>0</v>
      </c>
      <c r="I39" s="9">
        <v>0</v>
      </c>
      <c r="J39" s="9">
        <v>0</v>
      </c>
      <c r="K39" s="11">
        <v>0</v>
      </c>
      <c r="L39" s="11">
        <v>1</v>
      </c>
      <c r="M39" s="11">
        <v>0</v>
      </c>
      <c r="N39" s="5">
        <f t="shared" si="1"/>
        <v>1</v>
      </c>
      <c r="O39" s="9"/>
      <c r="P39" s="9" t="s">
        <v>538</v>
      </c>
      <c r="Q39" s="16"/>
      <c r="R39" s="16"/>
    </row>
    <row r="40" spans="1:18" ht="15">
      <c r="A40" s="16">
        <v>36</v>
      </c>
      <c r="B40" s="8" t="s">
        <v>562</v>
      </c>
      <c r="C40" s="9" t="s">
        <v>366</v>
      </c>
      <c r="D40" s="9" t="s">
        <v>304</v>
      </c>
      <c r="E40" s="9" t="s">
        <v>24</v>
      </c>
      <c r="F40" s="33">
        <v>38002</v>
      </c>
      <c r="G40" s="9" t="s">
        <v>383</v>
      </c>
      <c r="H40" s="9">
        <v>0</v>
      </c>
      <c r="I40" s="9">
        <v>0</v>
      </c>
      <c r="J40" s="9">
        <v>0</v>
      </c>
      <c r="K40" s="11">
        <v>0</v>
      </c>
      <c r="L40" s="11">
        <v>0</v>
      </c>
      <c r="M40" s="11">
        <v>0</v>
      </c>
      <c r="N40" s="5">
        <f t="shared" si="1"/>
        <v>0</v>
      </c>
      <c r="O40" s="11"/>
      <c r="P40" s="9" t="s">
        <v>339</v>
      </c>
      <c r="Q40" s="16"/>
      <c r="R40" s="16"/>
    </row>
    <row r="41" spans="1:18" ht="15">
      <c r="A41" s="16">
        <v>37</v>
      </c>
      <c r="B41" s="8" t="s">
        <v>555</v>
      </c>
      <c r="C41" s="11" t="s">
        <v>218</v>
      </c>
      <c r="D41" s="11" t="s">
        <v>132</v>
      </c>
      <c r="E41" s="11" t="s">
        <v>20</v>
      </c>
      <c r="F41" s="34">
        <v>38231</v>
      </c>
      <c r="G41" s="9" t="s">
        <v>183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5">
        <f t="shared" si="1"/>
        <v>0</v>
      </c>
      <c r="O41" s="11"/>
      <c r="P41" s="9" t="s">
        <v>207</v>
      </c>
      <c r="Q41" s="16"/>
      <c r="R41" s="16"/>
    </row>
    <row r="42" spans="1:18" ht="15">
      <c r="A42" s="16">
        <v>38</v>
      </c>
      <c r="B42" s="8" t="s">
        <v>554</v>
      </c>
      <c r="C42" s="9" t="s">
        <v>224</v>
      </c>
      <c r="D42" s="9" t="s">
        <v>172</v>
      </c>
      <c r="E42" s="9" t="s">
        <v>24</v>
      </c>
      <c r="F42" s="33">
        <v>38345</v>
      </c>
      <c r="G42" s="9" t="s">
        <v>183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5">
        <f t="shared" si="1"/>
        <v>0</v>
      </c>
      <c r="O42" s="11"/>
      <c r="P42" s="9" t="s">
        <v>207</v>
      </c>
      <c r="Q42" s="16"/>
      <c r="R42" s="16"/>
    </row>
    <row r="43" spans="1:18" ht="15">
      <c r="A43" s="16">
        <v>40</v>
      </c>
      <c r="B43" s="8" t="s">
        <v>445</v>
      </c>
      <c r="C43" s="11" t="s">
        <v>228</v>
      </c>
      <c r="D43" s="11" t="s">
        <v>118</v>
      </c>
      <c r="E43" s="9" t="s">
        <v>58</v>
      </c>
      <c r="F43" s="9"/>
      <c r="G43" s="9" t="s">
        <v>183</v>
      </c>
      <c r="H43" s="11"/>
      <c r="I43" s="11"/>
      <c r="J43" s="11"/>
      <c r="K43" s="11"/>
      <c r="L43" s="11"/>
      <c r="M43" s="11"/>
      <c r="N43" s="5"/>
      <c r="O43" s="11"/>
      <c r="P43" s="9" t="s">
        <v>264</v>
      </c>
      <c r="Q43" s="16"/>
      <c r="R43" s="16"/>
    </row>
    <row r="44" spans="1:18" ht="15">
      <c r="A44" s="16">
        <v>41</v>
      </c>
      <c r="B44" s="8" t="s">
        <v>445</v>
      </c>
      <c r="C44" s="9" t="s">
        <v>175</v>
      </c>
      <c r="D44" s="9" t="s">
        <v>176</v>
      </c>
      <c r="E44" s="9" t="s">
        <v>27</v>
      </c>
      <c r="F44" s="9"/>
      <c r="G44" s="9" t="s">
        <v>169</v>
      </c>
      <c r="H44" s="9"/>
      <c r="I44" s="9"/>
      <c r="J44" s="9"/>
      <c r="K44" s="11"/>
      <c r="L44" s="11"/>
      <c r="M44" s="11"/>
      <c r="N44" s="5"/>
      <c r="O44" s="9"/>
      <c r="P44" s="9" t="s">
        <v>339</v>
      </c>
      <c r="Q44" s="16"/>
      <c r="R44" s="16"/>
    </row>
    <row r="45" spans="1:18" ht="15">
      <c r="A45" s="16">
        <v>42</v>
      </c>
      <c r="B45" s="8" t="s">
        <v>445</v>
      </c>
      <c r="C45" s="9" t="s">
        <v>244</v>
      </c>
      <c r="D45" s="9" t="s">
        <v>21</v>
      </c>
      <c r="E45" s="9" t="s">
        <v>35</v>
      </c>
      <c r="F45" s="9"/>
      <c r="G45" s="9" t="s">
        <v>293</v>
      </c>
      <c r="H45" s="9"/>
      <c r="I45" s="9"/>
      <c r="J45" s="9"/>
      <c r="K45" s="11"/>
      <c r="L45" s="11"/>
      <c r="M45" s="11"/>
      <c r="N45" s="5"/>
      <c r="O45" s="11"/>
      <c r="P45" s="9" t="s">
        <v>264</v>
      </c>
      <c r="Q45" s="16"/>
      <c r="R45" s="16"/>
    </row>
    <row r="46" spans="1:18" ht="15">
      <c r="A46" s="16">
        <v>43</v>
      </c>
      <c r="B46" s="8" t="s">
        <v>445</v>
      </c>
      <c r="C46" s="9" t="s">
        <v>168</v>
      </c>
      <c r="D46" s="9" t="s">
        <v>112</v>
      </c>
      <c r="E46" s="9" t="s">
        <v>162</v>
      </c>
      <c r="F46" s="9"/>
      <c r="G46" s="9" t="s">
        <v>169</v>
      </c>
      <c r="H46" s="9"/>
      <c r="I46" s="9"/>
      <c r="J46" s="9"/>
      <c r="K46" s="11"/>
      <c r="L46" s="11"/>
      <c r="M46" s="11"/>
      <c r="N46" s="5"/>
      <c r="O46" s="11"/>
      <c r="P46" s="9" t="s">
        <v>207</v>
      </c>
      <c r="Q46" s="16"/>
      <c r="R46" s="16"/>
    </row>
    <row r="47" spans="1:18" ht="15">
      <c r="A47" s="16">
        <v>44</v>
      </c>
      <c r="B47" s="8" t="s">
        <v>445</v>
      </c>
      <c r="C47" s="9" t="s">
        <v>215</v>
      </c>
      <c r="D47" s="9" t="s">
        <v>179</v>
      </c>
      <c r="E47" s="9" t="s">
        <v>216</v>
      </c>
      <c r="F47" s="9"/>
      <c r="G47" s="9" t="s">
        <v>183</v>
      </c>
      <c r="H47" s="11"/>
      <c r="I47" s="11"/>
      <c r="J47" s="11"/>
      <c r="K47" s="11"/>
      <c r="L47" s="11"/>
      <c r="M47" s="11"/>
      <c r="N47" s="5"/>
      <c r="O47" s="12"/>
      <c r="P47" s="9" t="s">
        <v>171</v>
      </c>
      <c r="Q47" s="16"/>
      <c r="R47" s="16"/>
    </row>
    <row r="48" spans="1:18" ht="15">
      <c r="A48" s="16">
        <v>45</v>
      </c>
      <c r="B48" s="8" t="s">
        <v>445</v>
      </c>
      <c r="C48" s="9" t="s">
        <v>287</v>
      </c>
      <c r="D48" s="9" t="s">
        <v>112</v>
      </c>
      <c r="E48" s="9" t="s">
        <v>20</v>
      </c>
      <c r="F48" s="9"/>
      <c r="G48" s="9" t="s">
        <v>295</v>
      </c>
      <c r="H48" s="9"/>
      <c r="I48" s="9"/>
      <c r="J48" s="9"/>
      <c r="K48" s="11"/>
      <c r="L48" s="11"/>
      <c r="M48" s="11"/>
      <c r="N48" s="5"/>
      <c r="O48" s="9"/>
      <c r="P48" s="9" t="s">
        <v>264</v>
      </c>
      <c r="Q48" s="16"/>
      <c r="R48" s="16"/>
    </row>
    <row r="49" spans="1:18" ht="15">
      <c r="A49" s="16">
        <v>46</v>
      </c>
      <c r="B49" s="8" t="s">
        <v>445</v>
      </c>
      <c r="C49" s="9" t="s">
        <v>245</v>
      </c>
      <c r="D49" s="9" t="s">
        <v>123</v>
      </c>
      <c r="E49" s="9" t="s">
        <v>27</v>
      </c>
      <c r="F49" s="9"/>
      <c r="G49" s="9" t="s">
        <v>293</v>
      </c>
      <c r="H49" s="9"/>
      <c r="I49" s="9"/>
      <c r="J49" s="9"/>
      <c r="K49" s="11"/>
      <c r="L49" s="11"/>
      <c r="M49" s="11"/>
      <c r="N49" s="5"/>
      <c r="O49" s="11"/>
      <c r="P49" s="9" t="s">
        <v>207</v>
      </c>
      <c r="Q49" s="16"/>
      <c r="R49" s="16"/>
    </row>
    <row r="50" spans="2:18" ht="15">
      <c r="B50" s="45"/>
      <c r="C50" s="45"/>
      <c r="D50" s="45"/>
      <c r="E50" s="45"/>
      <c r="F50" s="59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2:18" ht="15">
      <c r="B51" s="57" t="s">
        <v>598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2:18" ht="1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2:18" ht="15">
      <c r="B53" s="57" t="s">
        <v>599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8" ht="15">
      <c r="B54" s="45" t="s">
        <v>600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2:18" ht="15">
      <c r="B55" s="57" t="s">
        <v>601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2:18" ht="15">
      <c r="B56" s="45" t="s">
        <v>602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2:18" ht="15">
      <c r="B57" s="57" t="s">
        <v>603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2:18" ht="15">
      <c r="B58" s="45" t="s">
        <v>604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2:18" ht="15">
      <c r="B59" s="57" t="s">
        <v>605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2:18" ht="15">
      <c r="B60" s="45" t="s">
        <v>606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2:18" ht="15">
      <c r="B61" s="57" t="s">
        <v>607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2:18" ht="15">
      <c r="B62" s="45" t="s">
        <v>608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2:18" ht="15">
      <c r="B63" s="57" t="s">
        <v>609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2:18" ht="15">
      <c r="B64" s="45" t="s">
        <v>610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</sheetData>
  <sheetProtection/>
  <autoFilter ref="B4:R4">
    <sortState ref="B5:R64">
      <sortCondition descending="1" sortBy="value" ref="N5:N64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120" zoomScaleNormal="120" zoomScalePageLayoutView="0" workbookViewId="0" topLeftCell="A5">
      <selection activeCell="C5" sqref="C5:O32"/>
    </sheetView>
  </sheetViews>
  <sheetFormatPr defaultColWidth="9.140625" defaultRowHeight="15"/>
  <cols>
    <col min="1" max="1" width="3.7109375" style="0" customWidth="1"/>
    <col min="2" max="2" width="8.8515625" style="0" customWidth="1"/>
    <col min="3" max="3" width="12.57421875" style="0" customWidth="1"/>
    <col min="4" max="4" width="10.7109375" style="0" customWidth="1"/>
    <col min="5" max="5" width="16.7109375" style="0" customWidth="1"/>
    <col min="6" max="6" width="15.8515625" style="0" hidden="1" customWidth="1"/>
    <col min="7" max="7" width="30.8515625" style="0" customWidth="1"/>
    <col min="8" max="8" width="3.28125" style="42" hidden="1" customWidth="1"/>
    <col min="9" max="10" width="2.140625" style="42" hidden="1" customWidth="1"/>
    <col min="11" max="11" width="3.28125" style="42" hidden="1" customWidth="1"/>
    <col min="12" max="12" width="2.140625" style="42" hidden="1" customWidth="1"/>
    <col min="13" max="13" width="3.28125" style="42" hidden="1" customWidth="1"/>
    <col min="14" max="14" width="10.00390625" style="42" bestFit="1" customWidth="1"/>
    <col min="15" max="15" width="11.57421875" style="0" bestFit="1" customWidth="1"/>
    <col min="16" max="16" width="18.7109375" style="0" customWidth="1"/>
    <col min="17" max="17" width="11.7109375" style="0" hidden="1" customWidth="1"/>
    <col min="18" max="18" width="29.8515625" style="0" hidden="1" customWidth="1"/>
  </cols>
  <sheetData>
    <row r="1" spans="1:18" ht="15">
      <c r="A1" s="61" t="s">
        <v>414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5">
      <c r="A2" s="9" t="s">
        <v>0</v>
      </c>
      <c r="B2" s="5"/>
      <c r="C2" s="5"/>
      <c r="D2" s="5"/>
      <c r="E2" s="5"/>
      <c r="F2" s="5"/>
      <c r="G2" s="5" t="s">
        <v>1</v>
      </c>
      <c r="H2" s="2">
        <v>1</v>
      </c>
      <c r="I2" s="1">
        <v>2</v>
      </c>
      <c r="J2" s="3">
        <v>3</v>
      </c>
      <c r="K2" s="1">
        <v>4</v>
      </c>
      <c r="L2" s="1">
        <v>5</v>
      </c>
      <c r="M2" s="1">
        <v>6</v>
      </c>
      <c r="N2" s="2" t="s">
        <v>2</v>
      </c>
      <c r="O2" s="5" t="s">
        <v>3</v>
      </c>
      <c r="P2" s="5" t="s">
        <v>12</v>
      </c>
      <c r="Q2" s="7" t="s">
        <v>9</v>
      </c>
      <c r="R2" s="7" t="s">
        <v>10</v>
      </c>
    </row>
    <row r="3" spans="1:18" ht="15">
      <c r="A3" s="9"/>
      <c r="B3" s="5"/>
      <c r="C3" s="5"/>
      <c r="D3" s="5"/>
      <c r="E3" s="5"/>
      <c r="F3" s="5"/>
      <c r="G3" s="6" t="s">
        <v>4</v>
      </c>
      <c r="H3" s="5">
        <v>2</v>
      </c>
      <c r="I3" s="5">
        <v>2</v>
      </c>
      <c r="J3" s="5">
        <v>5</v>
      </c>
      <c r="K3" s="1">
        <v>3</v>
      </c>
      <c r="L3" s="1">
        <v>3</v>
      </c>
      <c r="M3" s="1">
        <v>15</v>
      </c>
      <c r="N3" s="5">
        <f aca="true" t="shared" si="0" ref="N3:N32">SUM(H3:M3)</f>
        <v>30</v>
      </c>
      <c r="O3" s="5"/>
      <c r="P3" s="5"/>
      <c r="Q3" s="28"/>
      <c r="R3" s="28"/>
    </row>
    <row r="4" spans="1:18" ht="15">
      <c r="A4" s="9"/>
      <c r="B4" s="5" t="s">
        <v>5</v>
      </c>
      <c r="C4" s="5" t="s">
        <v>6</v>
      </c>
      <c r="D4" s="5" t="s">
        <v>7</v>
      </c>
      <c r="E4" s="5" t="s">
        <v>11</v>
      </c>
      <c r="F4" s="5" t="s">
        <v>419</v>
      </c>
      <c r="G4" s="5" t="s">
        <v>8</v>
      </c>
      <c r="H4" s="5"/>
      <c r="I4" s="5"/>
      <c r="J4" s="5"/>
      <c r="K4" s="1"/>
      <c r="L4" s="1"/>
      <c r="M4" s="1"/>
      <c r="N4" s="5">
        <f t="shared" si="0"/>
        <v>0</v>
      </c>
      <c r="O4" s="5"/>
      <c r="P4" s="5"/>
      <c r="Q4" s="28"/>
      <c r="R4" s="28"/>
    </row>
    <row r="5" spans="1:18" ht="15">
      <c r="A5" s="5">
        <v>1</v>
      </c>
      <c r="B5" s="16" t="s">
        <v>591</v>
      </c>
      <c r="C5" s="23" t="s">
        <v>248</v>
      </c>
      <c r="D5" s="23" t="s">
        <v>120</v>
      </c>
      <c r="E5" s="23" t="s">
        <v>69</v>
      </c>
      <c r="F5" s="33">
        <v>38002</v>
      </c>
      <c r="G5" s="23" t="s">
        <v>293</v>
      </c>
      <c r="H5" s="11">
        <v>1</v>
      </c>
      <c r="I5" s="11">
        <v>2</v>
      </c>
      <c r="J5" s="11">
        <v>5</v>
      </c>
      <c r="K5" s="11">
        <v>0</v>
      </c>
      <c r="L5" s="11">
        <v>2</v>
      </c>
      <c r="M5" s="11">
        <v>14</v>
      </c>
      <c r="N5" s="9">
        <f t="shared" si="0"/>
        <v>24</v>
      </c>
      <c r="O5" s="32" t="s">
        <v>613</v>
      </c>
      <c r="P5" s="9" t="s">
        <v>249</v>
      </c>
      <c r="Q5" s="22"/>
      <c r="R5" s="22"/>
    </row>
    <row r="6" spans="1:18" ht="15.75">
      <c r="A6" s="5">
        <v>2</v>
      </c>
      <c r="B6" s="8" t="s">
        <v>593</v>
      </c>
      <c r="C6" s="9" t="s">
        <v>374</v>
      </c>
      <c r="D6" s="9" t="s">
        <v>112</v>
      </c>
      <c r="E6" s="9" t="s">
        <v>20</v>
      </c>
      <c r="F6" s="33">
        <v>37777</v>
      </c>
      <c r="G6" s="9" t="s">
        <v>335</v>
      </c>
      <c r="H6" s="9">
        <v>0</v>
      </c>
      <c r="I6" s="9">
        <v>2</v>
      </c>
      <c r="J6" s="9">
        <v>3</v>
      </c>
      <c r="K6" s="11">
        <v>3</v>
      </c>
      <c r="L6" s="11">
        <v>3</v>
      </c>
      <c r="M6" s="11">
        <v>8</v>
      </c>
      <c r="N6" s="9">
        <f t="shared" si="0"/>
        <v>19</v>
      </c>
      <c r="O6" s="24" t="s">
        <v>612</v>
      </c>
      <c r="P6" s="9" t="s">
        <v>345</v>
      </c>
      <c r="Q6" s="16"/>
      <c r="R6" s="16"/>
    </row>
    <row r="7" spans="1:18" ht="15.75">
      <c r="A7" s="5">
        <v>3</v>
      </c>
      <c r="B7" s="8" t="s">
        <v>578</v>
      </c>
      <c r="C7" s="9" t="s">
        <v>290</v>
      </c>
      <c r="D7" s="9" t="s">
        <v>187</v>
      </c>
      <c r="E7" s="9" t="s">
        <v>126</v>
      </c>
      <c r="F7" s="33">
        <v>37738</v>
      </c>
      <c r="G7" s="9" t="s">
        <v>296</v>
      </c>
      <c r="H7" s="9">
        <v>0</v>
      </c>
      <c r="I7" s="9">
        <v>0</v>
      </c>
      <c r="J7" s="9">
        <v>5</v>
      </c>
      <c r="K7" s="11">
        <v>3</v>
      </c>
      <c r="L7" s="11">
        <v>1</v>
      </c>
      <c r="M7" s="11">
        <v>10</v>
      </c>
      <c r="N7" s="9">
        <f t="shared" si="0"/>
        <v>19</v>
      </c>
      <c r="O7" s="24" t="s">
        <v>612</v>
      </c>
      <c r="P7" s="9" t="s">
        <v>291</v>
      </c>
      <c r="Q7" s="16"/>
      <c r="R7" s="16" t="s">
        <v>579</v>
      </c>
    </row>
    <row r="8" spans="1:18" ht="15.75">
      <c r="A8" s="5">
        <v>4</v>
      </c>
      <c r="B8" s="8" t="s">
        <v>594</v>
      </c>
      <c r="C8" s="9" t="s">
        <v>375</v>
      </c>
      <c r="D8" s="9" t="s">
        <v>63</v>
      </c>
      <c r="E8" s="9" t="s">
        <v>27</v>
      </c>
      <c r="F8" s="33">
        <v>37979</v>
      </c>
      <c r="G8" s="9" t="s">
        <v>335</v>
      </c>
      <c r="H8" s="9">
        <v>0</v>
      </c>
      <c r="I8" s="9">
        <v>0</v>
      </c>
      <c r="J8" s="9">
        <v>1</v>
      </c>
      <c r="K8" s="11">
        <v>0</v>
      </c>
      <c r="L8" s="11">
        <v>2</v>
      </c>
      <c r="M8" s="11">
        <v>13</v>
      </c>
      <c r="N8" s="9">
        <f t="shared" si="0"/>
        <v>16</v>
      </c>
      <c r="O8" s="24" t="s">
        <v>612</v>
      </c>
      <c r="P8" s="9" t="s">
        <v>339</v>
      </c>
      <c r="Q8" s="16"/>
      <c r="R8" s="16"/>
    </row>
    <row r="9" spans="1:18" ht="15">
      <c r="A9" s="5">
        <v>5</v>
      </c>
      <c r="B9" s="8" t="s">
        <v>596</v>
      </c>
      <c r="C9" s="9" t="s">
        <v>377</v>
      </c>
      <c r="D9" s="9" t="s">
        <v>110</v>
      </c>
      <c r="E9" s="9" t="s">
        <v>24</v>
      </c>
      <c r="F9" s="33">
        <v>37880</v>
      </c>
      <c r="G9" s="9" t="s">
        <v>335</v>
      </c>
      <c r="H9" s="9">
        <v>2</v>
      </c>
      <c r="I9" s="9">
        <v>1</v>
      </c>
      <c r="J9" s="9">
        <v>0</v>
      </c>
      <c r="K9" s="11">
        <v>3</v>
      </c>
      <c r="L9" s="11">
        <v>0</v>
      </c>
      <c r="M9" s="11">
        <v>8</v>
      </c>
      <c r="N9" s="9">
        <f t="shared" si="0"/>
        <v>14</v>
      </c>
      <c r="O9" s="11"/>
      <c r="P9" s="9" t="s">
        <v>345</v>
      </c>
      <c r="Q9" s="16"/>
      <c r="R9" s="16"/>
    </row>
    <row r="10" spans="1:18" ht="15">
      <c r="A10" s="5">
        <v>6</v>
      </c>
      <c r="B10" s="8" t="s">
        <v>586</v>
      </c>
      <c r="C10" s="9" t="s">
        <v>334</v>
      </c>
      <c r="D10" s="9" t="s">
        <v>160</v>
      </c>
      <c r="E10" s="9" t="s">
        <v>141</v>
      </c>
      <c r="F10" s="33">
        <v>37932</v>
      </c>
      <c r="G10" s="9" t="s">
        <v>322</v>
      </c>
      <c r="H10" s="9">
        <v>0</v>
      </c>
      <c r="I10" s="9">
        <v>2</v>
      </c>
      <c r="J10" s="9">
        <v>0</v>
      </c>
      <c r="K10" s="12">
        <v>0</v>
      </c>
      <c r="L10" s="12">
        <v>3</v>
      </c>
      <c r="M10" s="12">
        <v>8</v>
      </c>
      <c r="N10" s="9">
        <f t="shared" si="0"/>
        <v>13</v>
      </c>
      <c r="O10" s="9"/>
      <c r="P10" s="9" t="s">
        <v>328</v>
      </c>
      <c r="Q10" s="16"/>
      <c r="R10" s="16"/>
    </row>
    <row r="11" spans="1:18" ht="15">
      <c r="A11" s="5">
        <v>7</v>
      </c>
      <c r="B11" s="8" t="s">
        <v>585</v>
      </c>
      <c r="C11" s="9" t="s">
        <v>372</v>
      </c>
      <c r="D11" s="9" t="s">
        <v>63</v>
      </c>
      <c r="E11" s="9" t="s">
        <v>69</v>
      </c>
      <c r="F11" s="33">
        <v>37888</v>
      </c>
      <c r="G11" s="9" t="s">
        <v>335</v>
      </c>
      <c r="H11" s="9">
        <v>0</v>
      </c>
      <c r="I11" s="9">
        <v>2</v>
      </c>
      <c r="J11" s="9">
        <v>0</v>
      </c>
      <c r="K11" s="11">
        <v>0</v>
      </c>
      <c r="L11" s="11">
        <v>3</v>
      </c>
      <c r="M11" s="11">
        <v>8</v>
      </c>
      <c r="N11" s="9">
        <f t="shared" si="0"/>
        <v>13</v>
      </c>
      <c r="O11" s="9"/>
      <c r="P11" s="9" t="s">
        <v>345</v>
      </c>
      <c r="Q11" s="16"/>
      <c r="R11" s="16"/>
    </row>
    <row r="12" spans="1:18" ht="15">
      <c r="A12" s="5">
        <v>8</v>
      </c>
      <c r="B12" s="8" t="s">
        <v>570</v>
      </c>
      <c r="C12" s="9" t="s">
        <v>107</v>
      </c>
      <c r="D12" s="9" t="s">
        <v>15</v>
      </c>
      <c r="E12" s="9" t="s">
        <v>108</v>
      </c>
      <c r="F12" s="33">
        <v>37759</v>
      </c>
      <c r="G12" s="9" t="s">
        <v>61</v>
      </c>
      <c r="H12" s="9">
        <v>0</v>
      </c>
      <c r="I12" s="9">
        <v>1</v>
      </c>
      <c r="J12" s="9">
        <v>2</v>
      </c>
      <c r="K12" s="11">
        <v>0</v>
      </c>
      <c r="L12" s="11">
        <v>3</v>
      </c>
      <c r="M12" s="11">
        <v>5</v>
      </c>
      <c r="N12" s="9">
        <f t="shared" si="0"/>
        <v>11</v>
      </c>
      <c r="O12" s="26"/>
      <c r="P12" s="9" t="s">
        <v>98</v>
      </c>
      <c r="Q12" s="16"/>
      <c r="R12" s="16"/>
    </row>
    <row r="13" spans="1:18" ht="15">
      <c r="A13" s="5">
        <v>9</v>
      </c>
      <c r="B13" s="8" t="s">
        <v>581</v>
      </c>
      <c r="C13" s="11" t="s">
        <v>184</v>
      </c>
      <c r="D13" s="11" t="s">
        <v>78</v>
      </c>
      <c r="E13" s="11" t="s">
        <v>18</v>
      </c>
      <c r="F13" s="34">
        <v>37917</v>
      </c>
      <c r="G13" s="9" t="s">
        <v>335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9</v>
      </c>
      <c r="N13" s="9">
        <f t="shared" si="0"/>
        <v>9</v>
      </c>
      <c r="O13" s="11"/>
      <c r="P13" s="9" t="s">
        <v>345</v>
      </c>
      <c r="Q13" s="16"/>
      <c r="R13" s="16"/>
    </row>
    <row r="14" spans="1:18" ht="30">
      <c r="A14" s="5">
        <v>10</v>
      </c>
      <c r="B14" s="8" t="s">
        <v>577</v>
      </c>
      <c r="C14" s="9" t="s">
        <v>260</v>
      </c>
      <c r="D14" s="9" t="s">
        <v>112</v>
      </c>
      <c r="E14" s="9" t="s">
        <v>20</v>
      </c>
      <c r="F14" s="33">
        <v>37706</v>
      </c>
      <c r="G14" s="9" t="s">
        <v>294</v>
      </c>
      <c r="H14" s="9">
        <v>0</v>
      </c>
      <c r="I14" s="9">
        <v>0</v>
      </c>
      <c r="J14" s="9">
        <v>0</v>
      </c>
      <c r="K14" s="11">
        <v>0</v>
      </c>
      <c r="L14" s="11">
        <v>0</v>
      </c>
      <c r="M14" s="11">
        <v>9</v>
      </c>
      <c r="N14" s="9">
        <f t="shared" si="0"/>
        <v>9</v>
      </c>
      <c r="O14" s="11"/>
      <c r="P14" s="15" t="s">
        <v>257</v>
      </c>
      <c r="Q14" s="16"/>
      <c r="R14" s="16"/>
    </row>
    <row r="15" spans="1:18" ht="15">
      <c r="A15" s="5">
        <v>11</v>
      </c>
      <c r="B15" s="8" t="s">
        <v>572</v>
      </c>
      <c r="C15" s="9" t="s">
        <v>307</v>
      </c>
      <c r="D15" s="9" t="s">
        <v>43</v>
      </c>
      <c r="E15" s="9" t="s">
        <v>58</v>
      </c>
      <c r="F15" s="33">
        <v>37859</v>
      </c>
      <c r="G15" s="9" t="s">
        <v>297</v>
      </c>
      <c r="H15" s="9">
        <v>0</v>
      </c>
      <c r="I15" s="9">
        <v>0</v>
      </c>
      <c r="J15" s="9">
        <v>0</v>
      </c>
      <c r="K15" s="11">
        <v>0</v>
      </c>
      <c r="L15" s="11">
        <v>0</v>
      </c>
      <c r="M15" s="11">
        <v>9</v>
      </c>
      <c r="N15" s="9">
        <f t="shared" si="0"/>
        <v>9</v>
      </c>
      <c r="O15" s="9"/>
      <c r="P15" s="9" t="s">
        <v>298</v>
      </c>
      <c r="Q15" s="16"/>
      <c r="R15" s="16"/>
    </row>
    <row r="16" spans="1:18" ht="15">
      <c r="A16" s="5">
        <v>12</v>
      </c>
      <c r="B16" s="8" t="s">
        <v>592</v>
      </c>
      <c r="C16" s="11" t="s">
        <v>380</v>
      </c>
      <c r="D16" s="11" t="s">
        <v>118</v>
      </c>
      <c r="E16" s="11" t="s">
        <v>97</v>
      </c>
      <c r="F16" s="34">
        <v>37647</v>
      </c>
      <c r="G16" s="9" t="s">
        <v>335</v>
      </c>
      <c r="H16" s="11">
        <v>0</v>
      </c>
      <c r="I16" s="11">
        <v>2</v>
      </c>
      <c r="J16" s="11">
        <v>3</v>
      </c>
      <c r="K16" s="11">
        <v>0</v>
      </c>
      <c r="L16" s="11">
        <v>0</v>
      </c>
      <c r="M16" s="11">
        <v>3</v>
      </c>
      <c r="N16" s="9">
        <f t="shared" si="0"/>
        <v>8</v>
      </c>
      <c r="O16" s="11"/>
      <c r="P16" s="14" t="s">
        <v>345</v>
      </c>
      <c r="Q16" s="16"/>
      <c r="R16" s="16"/>
    </row>
    <row r="17" spans="1:18" ht="15">
      <c r="A17" s="5">
        <v>13</v>
      </c>
      <c r="B17" s="8" t="s">
        <v>584</v>
      </c>
      <c r="C17" s="11" t="s">
        <v>381</v>
      </c>
      <c r="D17" s="11" t="s">
        <v>15</v>
      </c>
      <c r="E17" s="11" t="s">
        <v>16</v>
      </c>
      <c r="F17" s="34">
        <v>37714</v>
      </c>
      <c r="G17" s="9" t="s">
        <v>335</v>
      </c>
      <c r="H17" s="11">
        <v>0</v>
      </c>
      <c r="I17" s="11">
        <v>1</v>
      </c>
      <c r="J17" s="11">
        <v>0</v>
      </c>
      <c r="K17" s="11">
        <v>0</v>
      </c>
      <c r="L17" s="11">
        <v>2</v>
      </c>
      <c r="M17" s="11">
        <v>5</v>
      </c>
      <c r="N17" s="9">
        <f t="shared" si="0"/>
        <v>8</v>
      </c>
      <c r="O17" s="11"/>
      <c r="P17" s="14" t="s">
        <v>345</v>
      </c>
      <c r="Q17" s="16"/>
      <c r="R17" s="16"/>
    </row>
    <row r="18" spans="1:18" ht="15">
      <c r="A18" s="5">
        <v>14</v>
      </c>
      <c r="B18" s="8" t="s">
        <v>582</v>
      </c>
      <c r="C18" s="11" t="s">
        <v>379</v>
      </c>
      <c r="D18" s="11" t="s">
        <v>43</v>
      </c>
      <c r="E18" s="11" t="s">
        <v>24</v>
      </c>
      <c r="F18" s="34">
        <v>37892</v>
      </c>
      <c r="G18" s="9" t="s">
        <v>335</v>
      </c>
      <c r="H18" s="11">
        <v>1</v>
      </c>
      <c r="I18" s="11">
        <v>0</v>
      </c>
      <c r="J18" s="11">
        <v>0</v>
      </c>
      <c r="K18" s="11">
        <v>0</v>
      </c>
      <c r="L18" s="11">
        <v>0</v>
      </c>
      <c r="M18" s="11">
        <v>7</v>
      </c>
      <c r="N18" s="9">
        <f t="shared" si="0"/>
        <v>8</v>
      </c>
      <c r="O18" s="11"/>
      <c r="P18" s="9" t="s">
        <v>345</v>
      </c>
      <c r="Q18" s="16"/>
      <c r="R18" s="16"/>
    </row>
    <row r="19" spans="1:18" ht="15">
      <c r="A19" s="5">
        <v>15</v>
      </c>
      <c r="B19" s="8" t="s">
        <v>590</v>
      </c>
      <c r="C19" s="9" t="s">
        <v>248</v>
      </c>
      <c r="D19" s="9" t="s">
        <v>112</v>
      </c>
      <c r="E19" s="9" t="s">
        <v>69</v>
      </c>
      <c r="F19" s="33">
        <v>38002</v>
      </c>
      <c r="G19" s="9" t="s">
        <v>293</v>
      </c>
      <c r="H19" s="9">
        <v>0</v>
      </c>
      <c r="I19" s="9">
        <v>0</v>
      </c>
      <c r="J19" s="9">
        <v>0</v>
      </c>
      <c r="K19" s="11">
        <v>0</v>
      </c>
      <c r="L19" s="11">
        <v>0</v>
      </c>
      <c r="M19" s="11">
        <v>7</v>
      </c>
      <c r="N19" s="9">
        <f t="shared" si="0"/>
        <v>7</v>
      </c>
      <c r="O19" s="9"/>
      <c r="P19" s="9" t="s">
        <v>249</v>
      </c>
      <c r="Q19" s="16"/>
      <c r="R19" s="16"/>
    </row>
    <row r="20" spans="1:18" ht="15">
      <c r="A20" s="5">
        <v>16</v>
      </c>
      <c r="B20" s="8" t="s">
        <v>589</v>
      </c>
      <c r="C20" s="9" t="s">
        <v>167</v>
      </c>
      <c r="D20" s="9" t="s">
        <v>78</v>
      </c>
      <c r="E20" s="9" t="s">
        <v>18</v>
      </c>
      <c r="F20" s="33">
        <v>37771</v>
      </c>
      <c r="G20" s="9" t="s">
        <v>292</v>
      </c>
      <c r="H20" s="9">
        <v>0</v>
      </c>
      <c r="I20" s="9">
        <v>1</v>
      </c>
      <c r="J20" s="9">
        <v>0</v>
      </c>
      <c r="K20" s="11">
        <v>0</v>
      </c>
      <c r="L20" s="11">
        <v>0</v>
      </c>
      <c r="M20" s="11">
        <v>5</v>
      </c>
      <c r="N20" s="9">
        <f t="shared" si="0"/>
        <v>6</v>
      </c>
      <c r="O20" s="9"/>
      <c r="P20" s="9" t="s">
        <v>129</v>
      </c>
      <c r="Q20" s="16"/>
      <c r="R20" s="16"/>
    </row>
    <row r="21" spans="1:18" ht="15">
      <c r="A21" s="5">
        <v>17</v>
      </c>
      <c r="B21" s="8" t="s">
        <v>588</v>
      </c>
      <c r="C21" s="9" t="s">
        <v>163</v>
      </c>
      <c r="D21" s="9" t="s">
        <v>26</v>
      </c>
      <c r="E21" s="9" t="s">
        <v>22</v>
      </c>
      <c r="F21" s="33">
        <v>37719</v>
      </c>
      <c r="G21" s="9" t="s">
        <v>292</v>
      </c>
      <c r="H21" s="9">
        <v>0</v>
      </c>
      <c r="I21" s="9">
        <v>2</v>
      </c>
      <c r="J21" s="9">
        <v>0</v>
      </c>
      <c r="K21" s="11">
        <v>0</v>
      </c>
      <c r="L21" s="11">
        <v>0</v>
      </c>
      <c r="M21" s="11">
        <v>4</v>
      </c>
      <c r="N21" s="9">
        <f t="shared" si="0"/>
        <v>6</v>
      </c>
      <c r="O21" s="9"/>
      <c r="P21" s="9" t="s">
        <v>129</v>
      </c>
      <c r="Q21" s="16"/>
      <c r="R21" s="16"/>
    </row>
    <row r="22" spans="1:18" ht="15">
      <c r="A22" s="5">
        <v>18</v>
      </c>
      <c r="B22" s="8" t="s">
        <v>568</v>
      </c>
      <c r="C22" s="9" t="s">
        <v>102</v>
      </c>
      <c r="D22" s="9" t="s">
        <v>103</v>
      </c>
      <c r="E22" s="9" t="s">
        <v>104</v>
      </c>
      <c r="F22" s="33">
        <v>37876</v>
      </c>
      <c r="G22" s="9" t="s">
        <v>61</v>
      </c>
      <c r="H22" s="9">
        <v>0</v>
      </c>
      <c r="I22" s="9">
        <v>0</v>
      </c>
      <c r="J22" s="9">
        <v>0</v>
      </c>
      <c r="K22" s="11">
        <v>0</v>
      </c>
      <c r="L22" s="11">
        <v>1</v>
      </c>
      <c r="M22" s="11">
        <v>5</v>
      </c>
      <c r="N22" s="9">
        <f t="shared" si="0"/>
        <v>6</v>
      </c>
      <c r="O22" s="11"/>
      <c r="P22" s="9" t="s">
        <v>98</v>
      </c>
      <c r="Q22" s="16"/>
      <c r="R22" s="16"/>
    </row>
    <row r="23" spans="1:18" ht="15">
      <c r="A23" s="5">
        <v>19</v>
      </c>
      <c r="B23" s="16" t="s">
        <v>580</v>
      </c>
      <c r="C23" s="25" t="s">
        <v>413</v>
      </c>
      <c r="D23" s="25" t="s">
        <v>43</v>
      </c>
      <c r="E23" s="25" t="s">
        <v>24</v>
      </c>
      <c r="F23" s="36">
        <v>37707</v>
      </c>
      <c r="G23" s="23" t="s">
        <v>310</v>
      </c>
      <c r="H23" s="11">
        <v>0</v>
      </c>
      <c r="I23" s="11">
        <v>2</v>
      </c>
      <c r="J23" s="11">
        <v>0</v>
      </c>
      <c r="K23" s="11">
        <v>0</v>
      </c>
      <c r="L23" s="11">
        <v>0</v>
      </c>
      <c r="M23" s="11">
        <v>3</v>
      </c>
      <c r="N23" s="9">
        <f t="shared" si="0"/>
        <v>5</v>
      </c>
      <c r="O23" s="26"/>
      <c r="P23" s="16" t="s">
        <v>311</v>
      </c>
      <c r="Q23" s="22"/>
      <c r="R23" s="22"/>
    </row>
    <row r="24" spans="1:18" ht="15">
      <c r="A24" s="5">
        <v>20</v>
      </c>
      <c r="B24" s="8" t="s">
        <v>575</v>
      </c>
      <c r="C24" s="9" t="s">
        <v>309</v>
      </c>
      <c r="D24" s="9" t="s">
        <v>75</v>
      </c>
      <c r="E24" s="9" t="s">
        <v>97</v>
      </c>
      <c r="F24" s="33">
        <v>38087</v>
      </c>
      <c r="G24" s="9" t="s">
        <v>297</v>
      </c>
      <c r="H24" s="9">
        <v>0</v>
      </c>
      <c r="I24" s="9">
        <v>0</v>
      </c>
      <c r="J24" s="9">
        <v>0</v>
      </c>
      <c r="K24" s="11">
        <v>0</v>
      </c>
      <c r="L24" s="11">
        <v>0</v>
      </c>
      <c r="M24" s="11">
        <v>5</v>
      </c>
      <c r="N24" s="9">
        <f t="shared" si="0"/>
        <v>5</v>
      </c>
      <c r="O24" s="9"/>
      <c r="P24" s="9" t="s">
        <v>298</v>
      </c>
      <c r="Q24" s="16"/>
      <c r="R24" s="16"/>
    </row>
    <row r="25" spans="1:18" ht="15">
      <c r="A25" s="5">
        <v>21</v>
      </c>
      <c r="B25" s="8" t="s">
        <v>595</v>
      </c>
      <c r="C25" s="9" t="s">
        <v>373</v>
      </c>
      <c r="D25" s="9" t="s">
        <v>120</v>
      </c>
      <c r="E25" s="9" t="s">
        <v>209</v>
      </c>
      <c r="F25" s="33">
        <v>37992</v>
      </c>
      <c r="G25" s="9" t="s">
        <v>335</v>
      </c>
      <c r="H25" s="9">
        <v>0</v>
      </c>
      <c r="I25" s="60">
        <v>1</v>
      </c>
      <c r="J25" s="9">
        <v>0</v>
      </c>
      <c r="K25" s="11">
        <v>0</v>
      </c>
      <c r="L25" s="11">
        <v>1.5</v>
      </c>
      <c r="M25" s="11">
        <v>2</v>
      </c>
      <c r="N25" s="9">
        <f t="shared" si="0"/>
        <v>4.5</v>
      </c>
      <c r="O25" s="11"/>
      <c r="P25" s="9" t="s">
        <v>345</v>
      </c>
      <c r="Q25" s="16"/>
      <c r="R25" s="16"/>
    </row>
    <row r="26" spans="1:18" ht="15">
      <c r="A26" s="5">
        <v>22</v>
      </c>
      <c r="B26" s="8" t="s">
        <v>587</v>
      </c>
      <c r="C26" s="9" t="s">
        <v>165</v>
      </c>
      <c r="D26" s="9" t="s">
        <v>166</v>
      </c>
      <c r="E26" s="9" t="s">
        <v>97</v>
      </c>
      <c r="F26" s="33">
        <v>37948</v>
      </c>
      <c r="G26" s="9" t="s">
        <v>292</v>
      </c>
      <c r="H26" s="9">
        <v>0</v>
      </c>
      <c r="I26" s="9">
        <v>0</v>
      </c>
      <c r="J26" s="9">
        <v>0</v>
      </c>
      <c r="K26" s="11">
        <v>0</v>
      </c>
      <c r="L26" s="11">
        <v>1</v>
      </c>
      <c r="M26" s="11">
        <v>3</v>
      </c>
      <c r="N26" s="9">
        <f t="shared" si="0"/>
        <v>4</v>
      </c>
      <c r="O26" s="11"/>
      <c r="P26" s="9" t="s">
        <v>129</v>
      </c>
      <c r="Q26" s="16"/>
      <c r="R26" s="16"/>
    </row>
    <row r="27" spans="1:18" ht="15">
      <c r="A27" s="5">
        <v>23</v>
      </c>
      <c r="B27" s="8" t="s">
        <v>583</v>
      </c>
      <c r="C27" s="9" t="s">
        <v>376</v>
      </c>
      <c r="D27" s="9" t="s">
        <v>91</v>
      </c>
      <c r="E27" s="9" t="s">
        <v>28</v>
      </c>
      <c r="F27" s="33">
        <v>37810</v>
      </c>
      <c r="G27" s="9" t="s">
        <v>335</v>
      </c>
      <c r="H27" s="9">
        <v>0</v>
      </c>
      <c r="I27" s="9">
        <v>1</v>
      </c>
      <c r="J27" s="9">
        <v>0</v>
      </c>
      <c r="K27" s="11">
        <v>0</v>
      </c>
      <c r="L27" s="11">
        <v>0</v>
      </c>
      <c r="M27" s="11">
        <v>3</v>
      </c>
      <c r="N27" s="9">
        <f t="shared" si="0"/>
        <v>4</v>
      </c>
      <c r="O27" s="11"/>
      <c r="P27" s="9" t="s">
        <v>345</v>
      </c>
      <c r="Q27" s="16"/>
      <c r="R27" s="16"/>
    </row>
    <row r="28" spans="1:18" ht="30">
      <c r="A28" s="5">
        <v>24</v>
      </c>
      <c r="B28" s="8" t="s">
        <v>576</v>
      </c>
      <c r="C28" s="9" t="s">
        <v>261</v>
      </c>
      <c r="D28" s="9" t="s">
        <v>63</v>
      </c>
      <c r="E28" s="9" t="s">
        <v>31</v>
      </c>
      <c r="F28" s="33">
        <v>37919</v>
      </c>
      <c r="G28" s="9" t="s">
        <v>294</v>
      </c>
      <c r="H28" s="9">
        <v>0</v>
      </c>
      <c r="I28" s="9">
        <v>0</v>
      </c>
      <c r="J28" s="9">
        <v>0</v>
      </c>
      <c r="K28" s="11">
        <v>0</v>
      </c>
      <c r="L28" s="11">
        <v>0</v>
      </c>
      <c r="M28" s="11">
        <v>4</v>
      </c>
      <c r="N28" s="9">
        <f t="shared" si="0"/>
        <v>4</v>
      </c>
      <c r="O28" s="9"/>
      <c r="P28" s="15" t="s">
        <v>257</v>
      </c>
      <c r="Q28" s="16"/>
      <c r="R28" s="16"/>
    </row>
    <row r="29" spans="1:18" ht="15">
      <c r="A29" s="5">
        <v>25</v>
      </c>
      <c r="B29" s="8" t="s">
        <v>574</v>
      </c>
      <c r="C29" s="9" t="s">
        <v>306</v>
      </c>
      <c r="D29" s="9" t="s">
        <v>120</v>
      </c>
      <c r="E29" s="9" t="s">
        <v>14</v>
      </c>
      <c r="F29" s="33">
        <v>38073</v>
      </c>
      <c r="G29" s="9" t="s">
        <v>297</v>
      </c>
      <c r="H29" s="9">
        <v>0</v>
      </c>
      <c r="I29" s="9">
        <v>2</v>
      </c>
      <c r="J29" s="9">
        <v>0</v>
      </c>
      <c r="K29" s="11">
        <v>0</v>
      </c>
      <c r="L29" s="11">
        <v>0</v>
      </c>
      <c r="M29" s="11">
        <v>1</v>
      </c>
      <c r="N29" s="9">
        <f t="shared" si="0"/>
        <v>3</v>
      </c>
      <c r="O29" s="9"/>
      <c r="P29" s="9" t="s">
        <v>298</v>
      </c>
      <c r="Q29" s="16"/>
      <c r="R29" s="16"/>
    </row>
    <row r="30" spans="1:18" ht="15">
      <c r="A30" s="5">
        <v>26</v>
      </c>
      <c r="B30" s="8" t="s">
        <v>571</v>
      </c>
      <c r="C30" s="9" t="s">
        <v>109</v>
      </c>
      <c r="D30" s="9" t="s">
        <v>110</v>
      </c>
      <c r="E30" s="9" t="s">
        <v>27</v>
      </c>
      <c r="F30" s="33">
        <v>37676</v>
      </c>
      <c r="G30" s="9" t="s">
        <v>61</v>
      </c>
      <c r="H30" s="9">
        <v>0</v>
      </c>
      <c r="I30" s="9">
        <v>2</v>
      </c>
      <c r="J30" s="9">
        <v>0</v>
      </c>
      <c r="K30" s="11">
        <v>0</v>
      </c>
      <c r="L30" s="11">
        <v>0</v>
      </c>
      <c r="M30" s="11">
        <v>0</v>
      </c>
      <c r="N30" s="9">
        <f t="shared" si="0"/>
        <v>2</v>
      </c>
      <c r="O30" s="26"/>
      <c r="P30" s="9" t="s">
        <v>98</v>
      </c>
      <c r="Q30" s="16"/>
      <c r="R30" s="16"/>
    </row>
    <row r="31" spans="1:18" ht="15">
      <c r="A31" s="5">
        <v>27</v>
      </c>
      <c r="B31" s="8" t="s">
        <v>569</v>
      </c>
      <c r="C31" s="9" t="s">
        <v>105</v>
      </c>
      <c r="D31" s="9" t="s">
        <v>76</v>
      </c>
      <c r="E31" s="9" t="s">
        <v>106</v>
      </c>
      <c r="F31" s="33">
        <v>37819</v>
      </c>
      <c r="G31" s="9" t="s">
        <v>61</v>
      </c>
      <c r="H31" s="9">
        <v>0</v>
      </c>
      <c r="I31" s="9">
        <v>0</v>
      </c>
      <c r="J31" s="9">
        <v>2</v>
      </c>
      <c r="K31" s="11">
        <v>0</v>
      </c>
      <c r="L31" s="11">
        <v>0</v>
      </c>
      <c r="M31" s="11">
        <v>0</v>
      </c>
      <c r="N31" s="9">
        <f t="shared" si="0"/>
        <v>2</v>
      </c>
      <c r="O31" s="11"/>
      <c r="P31" s="9" t="s">
        <v>98</v>
      </c>
      <c r="Q31" s="16"/>
      <c r="R31" s="16"/>
    </row>
    <row r="32" spans="1:18" ht="15">
      <c r="A32" s="5">
        <v>28</v>
      </c>
      <c r="B32" s="8" t="s">
        <v>573</v>
      </c>
      <c r="C32" s="9" t="s">
        <v>308</v>
      </c>
      <c r="D32" s="9" t="s">
        <v>39</v>
      </c>
      <c r="E32" s="9" t="s">
        <v>27</v>
      </c>
      <c r="F32" s="33">
        <v>37858</v>
      </c>
      <c r="G32" s="9" t="s">
        <v>297</v>
      </c>
      <c r="H32" s="9">
        <v>0</v>
      </c>
      <c r="I32" s="9">
        <v>0</v>
      </c>
      <c r="J32" s="9">
        <v>0</v>
      </c>
      <c r="K32" s="11">
        <v>0</v>
      </c>
      <c r="L32" s="11">
        <v>0</v>
      </c>
      <c r="M32" s="11">
        <v>0</v>
      </c>
      <c r="N32" s="9">
        <f t="shared" si="0"/>
        <v>0</v>
      </c>
      <c r="O32" s="9"/>
      <c r="P32" s="9" t="s">
        <v>298</v>
      </c>
      <c r="Q32" s="16"/>
      <c r="R32" s="16"/>
    </row>
    <row r="33" spans="1:18" ht="15">
      <c r="A33" s="5">
        <v>29</v>
      </c>
      <c r="B33" s="16" t="s">
        <v>445</v>
      </c>
      <c r="C33" s="23" t="s">
        <v>412</v>
      </c>
      <c r="D33" s="23" t="s">
        <v>26</v>
      </c>
      <c r="E33" s="23" t="s">
        <v>27</v>
      </c>
      <c r="F33" s="23"/>
      <c r="G33" s="23" t="s">
        <v>183</v>
      </c>
      <c r="H33" s="11"/>
      <c r="I33" s="11"/>
      <c r="J33" s="11"/>
      <c r="K33" s="11"/>
      <c r="L33" s="11"/>
      <c r="M33" s="11"/>
      <c r="N33" s="9"/>
      <c r="O33" s="27"/>
      <c r="P33" s="16"/>
      <c r="Q33" s="22"/>
      <c r="R33" s="22"/>
    </row>
    <row r="34" spans="1:18" ht="15">
      <c r="A34" s="5">
        <v>30</v>
      </c>
      <c r="B34" s="16" t="s">
        <v>445</v>
      </c>
      <c r="C34" s="9" t="s">
        <v>378</v>
      </c>
      <c r="D34" s="9" t="s">
        <v>78</v>
      </c>
      <c r="E34" s="9" t="s">
        <v>77</v>
      </c>
      <c r="F34" s="9"/>
      <c r="G34" s="9" t="s">
        <v>335</v>
      </c>
      <c r="H34" s="9"/>
      <c r="I34" s="9"/>
      <c r="J34" s="9"/>
      <c r="K34" s="11"/>
      <c r="L34" s="11"/>
      <c r="M34" s="11"/>
      <c r="N34" s="9"/>
      <c r="O34" s="11"/>
      <c r="P34" s="9" t="s">
        <v>345</v>
      </c>
      <c r="Q34" s="16"/>
      <c r="R34" s="16"/>
    </row>
    <row r="35" spans="1:18" ht="15">
      <c r="A35" s="5">
        <v>31</v>
      </c>
      <c r="B35" s="16" t="s">
        <v>445</v>
      </c>
      <c r="C35" s="9" t="s">
        <v>288</v>
      </c>
      <c r="D35" s="9" t="s">
        <v>130</v>
      </c>
      <c r="E35" s="9" t="s">
        <v>119</v>
      </c>
      <c r="F35" s="9"/>
      <c r="G35" s="9" t="s">
        <v>295</v>
      </c>
      <c r="H35" s="9"/>
      <c r="I35" s="9"/>
      <c r="J35" s="9"/>
      <c r="K35" s="11"/>
      <c r="L35" s="11"/>
      <c r="M35" s="11"/>
      <c r="N35" s="9"/>
      <c r="O35" s="11"/>
      <c r="P35" s="9" t="s">
        <v>289</v>
      </c>
      <c r="Q35" s="16"/>
      <c r="R35" s="16"/>
    </row>
    <row r="36" spans="2:16" ht="15">
      <c r="B36" s="45"/>
      <c r="C36" s="45"/>
      <c r="D36" s="45"/>
      <c r="E36" s="45"/>
      <c r="F36" s="45"/>
      <c r="G36" s="45"/>
      <c r="H36" s="59"/>
      <c r="I36" s="59"/>
      <c r="J36" s="59"/>
      <c r="K36" s="59"/>
      <c r="L36" s="59"/>
      <c r="M36" s="59"/>
      <c r="N36" s="59"/>
      <c r="O36" s="58"/>
      <c r="P36" s="45"/>
    </row>
    <row r="37" spans="2:16" ht="15">
      <c r="B37" s="57" t="s">
        <v>598</v>
      </c>
      <c r="C37" s="45"/>
      <c r="D37" s="45"/>
      <c r="E37" s="45"/>
      <c r="F37" s="45"/>
      <c r="G37" s="45"/>
      <c r="H37" s="59"/>
      <c r="I37" s="59"/>
      <c r="J37" s="59"/>
      <c r="K37" s="59"/>
      <c r="L37" s="59"/>
      <c r="M37" s="59"/>
      <c r="N37" s="59"/>
      <c r="O37" s="58"/>
      <c r="P37" s="45"/>
    </row>
    <row r="38" spans="2:16" ht="15">
      <c r="B38" s="45"/>
      <c r="C38" s="45"/>
      <c r="D38" s="45"/>
      <c r="E38" s="45"/>
      <c r="F38" s="45"/>
      <c r="G38" s="45"/>
      <c r="H38" s="59"/>
      <c r="I38" s="59"/>
      <c r="J38" s="59"/>
      <c r="K38" s="59"/>
      <c r="L38" s="59"/>
      <c r="M38" s="59"/>
      <c r="N38" s="59"/>
      <c r="O38" s="58"/>
      <c r="P38" s="45"/>
    </row>
    <row r="39" spans="2:16" ht="15">
      <c r="B39" s="57" t="s">
        <v>599</v>
      </c>
      <c r="C39" s="45"/>
      <c r="D39" s="45"/>
      <c r="E39" s="45"/>
      <c r="F39" s="45"/>
      <c r="G39" s="45"/>
      <c r="H39" s="59"/>
      <c r="I39" s="59"/>
      <c r="J39" s="59"/>
      <c r="K39" s="59"/>
      <c r="L39" s="59"/>
      <c r="M39" s="59"/>
      <c r="N39" s="59"/>
      <c r="O39" s="45"/>
      <c r="P39" s="45"/>
    </row>
    <row r="40" spans="2:16" ht="15">
      <c r="B40" s="45" t="s">
        <v>600</v>
      </c>
      <c r="C40" s="45"/>
      <c r="D40" s="45"/>
      <c r="E40" s="45"/>
      <c r="F40" s="45"/>
      <c r="G40" s="45"/>
      <c r="H40" s="59"/>
      <c r="I40" s="59"/>
      <c r="J40" s="59"/>
      <c r="K40" s="59"/>
      <c r="L40" s="59"/>
      <c r="M40" s="59"/>
      <c r="N40" s="59"/>
      <c r="O40" s="45"/>
      <c r="P40" s="45"/>
    </row>
    <row r="41" spans="2:16" ht="15">
      <c r="B41" s="57" t="s">
        <v>601</v>
      </c>
      <c r="C41" s="45"/>
      <c r="D41" s="45"/>
      <c r="E41" s="45"/>
      <c r="F41" s="45"/>
      <c r="G41" s="45"/>
      <c r="H41" s="59"/>
      <c r="I41" s="59"/>
      <c r="J41" s="59"/>
      <c r="K41" s="59"/>
      <c r="L41" s="59"/>
      <c r="M41" s="59"/>
      <c r="N41" s="59"/>
      <c r="O41" s="45"/>
      <c r="P41" s="45"/>
    </row>
    <row r="42" spans="2:16" ht="15">
      <c r="B42" s="45" t="s">
        <v>602</v>
      </c>
      <c r="C42" s="45"/>
      <c r="D42" s="45"/>
      <c r="E42" s="45"/>
      <c r="F42" s="45"/>
      <c r="G42" s="45"/>
      <c r="H42" s="59"/>
      <c r="I42" s="59"/>
      <c r="J42" s="59"/>
      <c r="K42" s="59"/>
      <c r="L42" s="59"/>
      <c r="M42" s="59"/>
      <c r="N42" s="59"/>
      <c r="O42" s="45"/>
      <c r="P42" s="45"/>
    </row>
    <row r="43" spans="2:16" ht="15">
      <c r="B43" s="57" t="s">
        <v>603</v>
      </c>
      <c r="C43" s="45"/>
      <c r="D43" s="45"/>
      <c r="E43" s="45"/>
      <c r="F43" s="45"/>
      <c r="G43" s="45"/>
      <c r="H43" s="59"/>
      <c r="I43" s="59"/>
      <c r="J43" s="59"/>
      <c r="K43" s="59"/>
      <c r="L43" s="59"/>
      <c r="M43" s="59"/>
      <c r="N43" s="59"/>
      <c r="O43" s="45"/>
      <c r="P43" s="45"/>
    </row>
    <row r="44" spans="2:16" ht="15">
      <c r="B44" s="45" t="s">
        <v>604</v>
      </c>
      <c r="C44" s="45"/>
      <c r="D44" s="45"/>
      <c r="E44" s="45"/>
      <c r="F44" s="45"/>
      <c r="G44" s="45"/>
      <c r="H44" s="59"/>
      <c r="I44" s="59"/>
      <c r="J44" s="59"/>
      <c r="K44" s="59"/>
      <c r="L44" s="59"/>
      <c r="M44" s="59"/>
      <c r="N44" s="59"/>
      <c r="O44" s="45"/>
      <c r="P44" s="45"/>
    </row>
    <row r="45" spans="2:16" ht="15">
      <c r="B45" s="57" t="s">
        <v>605</v>
      </c>
      <c r="C45" s="45"/>
      <c r="D45" s="45"/>
      <c r="E45" s="45"/>
      <c r="F45" s="45"/>
      <c r="G45" s="45"/>
      <c r="H45" s="59"/>
      <c r="I45" s="59"/>
      <c r="J45" s="59"/>
      <c r="K45" s="59"/>
      <c r="L45" s="59"/>
      <c r="M45" s="59"/>
      <c r="N45" s="59"/>
      <c r="O45" s="45"/>
      <c r="P45" s="45"/>
    </row>
    <row r="46" spans="2:16" ht="15">
      <c r="B46" s="45" t="s">
        <v>606</v>
      </c>
      <c r="C46" s="45"/>
      <c r="D46" s="45"/>
      <c r="E46" s="45"/>
      <c r="F46" s="45"/>
      <c r="G46" s="45"/>
      <c r="H46" s="59"/>
      <c r="I46" s="59"/>
      <c r="J46" s="59"/>
      <c r="K46" s="59"/>
      <c r="L46" s="59"/>
      <c r="M46" s="59"/>
      <c r="N46" s="59"/>
      <c r="O46" s="45"/>
      <c r="P46" s="45"/>
    </row>
    <row r="47" spans="2:16" ht="15">
      <c r="B47" s="57" t="s">
        <v>607</v>
      </c>
      <c r="C47" s="45"/>
      <c r="D47" s="45"/>
      <c r="E47" s="45"/>
      <c r="F47" s="45"/>
      <c r="G47" s="45"/>
      <c r="H47" s="59"/>
      <c r="I47" s="59"/>
      <c r="J47" s="59"/>
      <c r="K47" s="59"/>
      <c r="L47" s="59"/>
      <c r="M47" s="59"/>
      <c r="N47" s="59"/>
      <c r="O47" s="45"/>
      <c r="P47" s="45"/>
    </row>
    <row r="48" spans="2:16" ht="15">
      <c r="B48" s="45" t="s">
        <v>608</v>
      </c>
      <c r="C48" s="45"/>
      <c r="D48" s="45"/>
      <c r="E48" s="45"/>
      <c r="F48" s="45"/>
      <c r="G48" s="45"/>
      <c r="H48" s="59"/>
      <c r="I48" s="59"/>
      <c r="J48" s="59"/>
      <c r="K48" s="59"/>
      <c r="L48" s="59"/>
      <c r="M48" s="59"/>
      <c r="N48" s="59"/>
      <c r="O48" s="45"/>
      <c r="P48" s="45"/>
    </row>
    <row r="49" spans="2:16" ht="15">
      <c r="B49" s="57" t="s">
        <v>609</v>
      </c>
      <c r="C49" s="45"/>
      <c r="D49" s="45"/>
      <c r="E49" s="45"/>
      <c r="F49" s="45"/>
      <c r="G49" s="45"/>
      <c r="H49" s="59"/>
      <c r="I49" s="59"/>
      <c r="J49" s="59"/>
      <c r="K49" s="59"/>
      <c r="L49" s="59"/>
      <c r="M49" s="59"/>
      <c r="N49" s="59"/>
      <c r="O49" s="45"/>
      <c r="P49" s="45"/>
    </row>
    <row r="50" spans="2:16" ht="15">
      <c r="B50" s="45" t="s">
        <v>610</v>
      </c>
      <c r="C50" s="45"/>
      <c r="D50" s="45"/>
      <c r="E50" s="45"/>
      <c r="F50" s="45"/>
      <c r="G50" s="45"/>
      <c r="H50" s="59"/>
      <c r="I50" s="59"/>
      <c r="J50" s="59"/>
      <c r="K50" s="59"/>
      <c r="L50" s="59"/>
      <c r="M50" s="59"/>
      <c r="N50" s="59"/>
      <c r="O50" s="45"/>
      <c r="P50" s="45"/>
    </row>
  </sheetData>
  <sheetProtection/>
  <autoFilter ref="B4:R4">
    <sortState ref="B5:R50">
      <sortCondition descending="1" sortBy="value" ref="N5:N50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2020-12-15T01:14:23Z</cp:lastPrinted>
  <dcterms:created xsi:type="dcterms:W3CDTF">2017-09-14T21:50:39Z</dcterms:created>
  <dcterms:modified xsi:type="dcterms:W3CDTF">2021-01-25T22:54:10Z</dcterms:modified>
  <cp:category/>
  <cp:version/>
  <cp:contentType/>
  <cp:contentStatus/>
</cp:coreProperties>
</file>